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8_{7844DF36-2B7F-4CEA-92D6-41B8550BCC87}" xr6:coauthVersionLast="47" xr6:coauthVersionMax="47" xr10:uidLastSave="{00000000-0000-0000-0000-000000000000}"/>
  <bookViews>
    <workbookView xWindow="1170" yWindow="1170" windowWidth="20820" windowHeight="14505" firstSheet="7" activeTab="7" xr2:uid="{00000000-000D-0000-FFFF-FFFF00000000}"/>
  </bookViews>
  <sheets>
    <sheet name="Aug" sheetId="1" r:id="rId1"/>
    <sheet name="Sep" sheetId="40" r:id="rId2"/>
    <sheet name="Oct" sheetId="41" r:id="rId3"/>
    <sheet name="Nov" sheetId="42" r:id="rId4"/>
    <sheet name="Dec" sheetId="43" r:id="rId5"/>
    <sheet name="Jan" sheetId="44" r:id="rId6"/>
    <sheet name="Feb" sheetId="45" r:id="rId7"/>
    <sheet name="Mar" sheetId="46" r:id="rId8"/>
    <sheet name="Apr" sheetId="47" r:id="rId9"/>
    <sheet name="May" sheetId="48" r:id="rId10"/>
    <sheet name="June" sheetId="49" r:id="rId11"/>
    <sheet name="Jul" sheetId="50" r:id="rId12"/>
    <sheet name="About" sheetId="51" r:id="rId13"/>
  </sheets>
  <definedNames>
    <definedName name="_xlnm.Print_Area" localSheetId="8">Apr!$A$1:$Z$45</definedName>
    <definedName name="_xlnm.Print_Area" localSheetId="0">Aug!$A$1:$Z$45</definedName>
    <definedName name="_xlnm.Print_Area" localSheetId="4">Dec!$A$1:$Z$45</definedName>
    <definedName name="_xlnm.Print_Area" localSheetId="6">Feb!$A$1:$Z$45</definedName>
    <definedName name="_xlnm.Print_Area" localSheetId="5">Jan!$A$1:$Z$45</definedName>
    <definedName name="_xlnm.Print_Area" localSheetId="11">Jul!$A$1:$Z$45</definedName>
    <definedName name="_xlnm.Print_Area" localSheetId="10">June!$A$1:$Z$45</definedName>
    <definedName name="_xlnm.Print_Area" localSheetId="7">Mar!$A$1:$Z$45</definedName>
    <definedName name="_xlnm.Print_Area" localSheetId="9">May!$A$1:$Z$45</definedName>
    <definedName name="_xlnm.Print_Area" localSheetId="3">Nov!$A$1:$Z$45</definedName>
    <definedName name="_xlnm.Print_Area" localSheetId="2">Oct!$A$1:$Z$45</definedName>
    <definedName name="_xlnm.Print_Area" localSheetId="1">Sep!$A$1:$Z$45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 i="49"/>
  <c r="A1" i="48"/>
  <c r="A1" i="47"/>
  <c r="A1" i="46"/>
  <c r="A1" i="45"/>
  <c r="A1" i="44"/>
  <c r="A1" i="43"/>
  <c r="A1" i="42"/>
  <c r="A1" i="41"/>
  <c r="A1" i="40"/>
  <c r="A1" i="1" l="1"/>
  <c r="K1" i="50" l="1"/>
  <c r="L8" i="50" s="1"/>
  <c r="A10" i="49"/>
  <c r="A10" i="48"/>
  <c r="A10" i="47"/>
  <c r="A10" i="46"/>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0" i="45"/>
  <c r="Y2" i="45"/>
  <c r="X2" i="45"/>
  <c r="W2" i="45"/>
  <c r="V2" i="45"/>
  <c r="U2" i="45"/>
  <c r="T2" i="45"/>
  <c r="S2" i="45"/>
  <c r="Q2" i="45"/>
  <c r="P2" i="45"/>
  <c r="O2" i="45"/>
  <c r="N2" i="45"/>
  <c r="M2" i="45"/>
  <c r="L2" i="45"/>
  <c r="K2" i="45"/>
  <c r="A10" i="44"/>
  <c r="Y2" i="44"/>
  <c r="X2" i="44"/>
  <c r="W2" i="44"/>
  <c r="V2" i="44"/>
  <c r="U2" i="44"/>
  <c r="T2" i="44"/>
  <c r="S2" i="44"/>
  <c r="Q2" i="44"/>
  <c r="P2" i="44"/>
  <c r="O2" i="44"/>
  <c r="N2" i="44"/>
  <c r="M2" i="44"/>
  <c r="L2" i="44"/>
  <c r="K2" i="44"/>
  <c r="A10" i="43"/>
  <c r="Y2" i="43"/>
  <c r="X2" i="43"/>
  <c r="W2" i="43"/>
  <c r="V2" i="43"/>
  <c r="U2" i="43"/>
  <c r="T2" i="43"/>
  <c r="S2" i="43"/>
  <c r="Q2" i="43"/>
  <c r="P2" i="43"/>
  <c r="O2" i="43"/>
  <c r="N2" i="43"/>
  <c r="M2" i="43"/>
  <c r="L2" i="43"/>
  <c r="K2" i="43"/>
  <c r="K1" i="42"/>
  <c r="L8" i="42" s="1"/>
  <c r="Y2" i="42"/>
  <c r="X2" i="42"/>
  <c r="W2" i="42"/>
  <c r="V2" i="42"/>
  <c r="U2" i="42"/>
  <c r="T2" i="42"/>
  <c r="S2" i="42"/>
  <c r="Q2" i="42"/>
  <c r="P2" i="42"/>
  <c r="O2" i="42"/>
  <c r="N2" i="42"/>
  <c r="M2" i="42"/>
  <c r="L2" i="42"/>
  <c r="K2" i="42"/>
  <c r="A10" i="41"/>
  <c r="Y2" i="41"/>
  <c r="X2" i="41"/>
  <c r="W2" i="41"/>
  <c r="V2" i="41"/>
  <c r="U2" i="41"/>
  <c r="T2" i="41"/>
  <c r="S2" i="41"/>
  <c r="Q2" i="41"/>
  <c r="P2" i="41"/>
  <c r="O2" i="41"/>
  <c r="N2" i="41"/>
  <c r="M2" i="41"/>
  <c r="L2" i="41"/>
  <c r="K2" i="41"/>
  <c r="K1" i="40"/>
  <c r="Y2" i="40"/>
  <c r="X2" i="40"/>
  <c r="W2" i="40"/>
  <c r="V2" i="40"/>
  <c r="U2" i="40"/>
  <c r="T2" i="40"/>
  <c r="S2" i="40"/>
  <c r="Q2" i="40"/>
  <c r="P2" i="40"/>
  <c r="O2" i="40"/>
  <c r="N2" i="40"/>
  <c r="M2" i="40"/>
  <c r="L2" i="40"/>
  <c r="K2" i="40"/>
  <c r="A10" i="50" l="1"/>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K1" i="1"/>
  <c r="O5" i="41" l="1"/>
  <c r="L3" i="41"/>
  <c r="P7" i="41"/>
  <c r="P4" i="43"/>
  <c r="K3" i="41"/>
  <c r="P3" i="41"/>
  <c r="Q4" i="41"/>
  <c r="O8" i="41"/>
  <c r="Q5" i="41"/>
  <c r="K8" i="41"/>
  <c r="P5" i="41"/>
  <c r="N5" i="41"/>
  <c r="Q7" i="41"/>
  <c r="N4"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50" l="1"/>
  <c r="E9" i="50"/>
  <c r="G10" i="49"/>
  <c r="E9" i="49"/>
  <c r="G10" i="48"/>
  <c r="E9" i="48"/>
  <c r="G10" i="47"/>
  <c r="E9" i="47"/>
  <c r="G10" i="46"/>
  <c r="E9" i="46"/>
  <c r="G10" i="45"/>
  <c r="E9" i="45"/>
  <c r="G10" i="44"/>
  <c r="E9" i="44"/>
  <c r="G10" i="43"/>
  <c r="E9" i="43"/>
  <c r="G10" i="42"/>
  <c r="E9" i="42"/>
  <c r="G10" i="41"/>
  <c r="E9" i="41"/>
  <c r="E10" i="40"/>
  <c r="C9" i="40"/>
  <c r="C10" i="1"/>
  <c r="I10" i="50" l="1"/>
  <c r="G9" i="50"/>
  <c r="I10" i="49"/>
  <c r="G9" i="49"/>
  <c r="I10" i="48"/>
  <c r="G9" i="48"/>
  <c r="I10" i="47"/>
  <c r="G9" i="47"/>
  <c r="I10" i="46"/>
  <c r="G9" i="46"/>
  <c r="I10" i="45"/>
  <c r="G9" i="45"/>
  <c r="I10" i="44"/>
  <c r="G9" i="44"/>
  <c r="I10" i="43"/>
  <c r="G9" i="43"/>
  <c r="I10" i="42"/>
  <c r="G9" i="42"/>
  <c r="I10" i="41"/>
  <c r="G9" i="41"/>
  <c r="G10" i="40"/>
  <c r="E9" i="40"/>
  <c r="E10" i="1"/>
  <c r="C9" i="1"/>
  <c r="I9" i="50" l="1"/>
  <c r="K10" i="50"/>
  <c r="K10" i="49"/>
  <c r="I9" i="49"/>
  <c r="K10" i="48"/>
  <c r="I9" i="48"/>
  <c r="K10" i="47"/>
  <c r="I9" i="47"/>
  <c r="I9" i="46"/>
  <c r="K10" i="46"/>
  <c r="K10" i="45"/>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50" l="1"/>
  <c r="K9" i="50"/>
  <c r="S10" i="49"/>
  <c r="K9" i="49"/>
  <c r="S10" i="48"/>
  <c r="K9" i="48"/>
  <c r="S10" i="47"/>
  <c r="K9" i="47"/>
  <c r="S10" i="46"/>
  <c r="K9" i="46"/>
  <c r="S10" i="45"/>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50" l="1"/>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S9" i="50"/>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S9" i="49"/>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9" i="40"/>
  <c r="S10" i="1"/>
  <c r="S9" i="1" s="1"/>
  <c r="S34" i="40" l="1"/>
  <c r="A40" i="40" s="1"/>
  <c r="C40" i="40" s="1"/>
  <c r="A16" i="1"/>
  <c r="C16" i="1" s="1"/>
  <c r="E16" i="1" l="1"/>
  <c r="G16" i="1" l="1"/>
  <c r="I16" i="1" s="1"/>
  <c r="K16" i="1" s="1"/>
  <c r="S16" i="1" l="1"/>
  <c r="A22" i="1" l="1"/>
  <c r="C22" i="1" l="1"/>
  <c r="E22" i="1" l="1"/>
  <c r="G22" i="1" l="1"/>
  <c r="I22" i="1" s="1"/>
  <c r="K22" i="1" s="1"/>
  <c r="S22" i="1" l="1"/>
  <c r="A28" i="1" l="1"/>
  <c r="C28" i="1" l="1"/>
  <c r="E28" i="1" l="1"/>
  <c r="G28" i="1" l="1"/>
  <c r="I28" i="1" s="1"/>
  <c r="K28" i="1" s="1"/>
  <c r="S28" i="1" l="1"/>
  <c r="A34" i="1" l="1"/>
  <c r="C34" i="1" l="1"/>
  <c r="E34" i="1" l="1"/>
  <c r="G34" i="1" l="1"/>
  <c r="I34" i="1" s="1"/>
  <c r="K34" i="1" s="1"/>
  <c r="S34" i="1" l="1"/>
  <c r="A40" i="1" l="1"/>
  <c r="C40" i="1" l="1"/>
</calcChain>
</file>

<file path=xl/sharedStrings.xml><?xml version="1.0" encoding="utf-8"?>
<sst xmlns="http://schemas.openxmlformats.org/spreadsheetml/2006/main" count="471" uniqueCount="44">
  <si>
    <t>Unavailable</t>
  </si>
  <si>
    <t>CALENDAR TEMPLATES by Vertex42.com</t>
  </si>
  <si>
    <t>https://www.vertex42.com/calendars/</t>
  </si>
  <si>
    <t>Morning</t>
  </si>
  <si>
    <t>Afternoon</t>
  </si>
  <si>
    <t>Evening</t>
  </si>
  <si>
    <r>
      <t>Step 1:</t>
    </r>
    <r>
      <rPr>
        <b/>
        <sz val="12"/>
        <color theme="1" tint="0.34998626667073579"/>
        <rFont val="Calibri"/>
        <family val="2"/>
        <scheme val="minor"/>
      </rPr>
      <t xml:space="preserve"> Enter the Year and Start Month</t>
    </r>
  </si>
  <si>
    <t>Year</t>
  </si>
  <si>
    <t>Start Month</t>
  </si>
  <si>
    <r>
      <t>Step 2:</t>
    </r>
    <r>
      <rPr>
        <b/>
        <sz val="12"/>
        <color theme="1" tint="0.34998626667073579"/>
        <rFont val="Calibri"/>
        <family val="2"/>
        <scheme val="minor"/>
      </rPr>
      <t xml:space="preserve"> Choose the Start Day</t>
    </r>
  </si>
  <si>
    <t>Start Day of Week</t>
  </si>
  <si>
    <r>
      <t>Step 3:</t>
    </r>
    <r>
      <rPr>
        <b/>
        <sz val="12"/>
        <color theme="1" tint="0.34998626667073579"/>
        <rFont val="Calibri"/>
        <family val="2"/>
        <scheme val="minor"/>
      </rPr>
      <t xml:space="preserve"> Customize the Theme Colors / Fonts</t>
    </r>
  </si>
  <si>
    <t>Go to Page Layout &gt; Themes to choose</t>
  </si>
  <si>
    <t>different colors and fonts.</t>
  </si>
  <si>
    <r>
      <t>Step 4:</t>
    </r>
    <r>
      <rPr>
        <b/>
        <sz val="12"/>
        <color theme="1" tint="0.34998626667073579"/>
        <rFont val="Calibri"/>
        <family val="2"/>
        <scheme val="minor"/>
      </rPr>
      <t xml:space="preserve"> Print to Paper or PDF</t>
    </r>
  </si>
  <si>
    <t>Print the entire workbook, or print</t>
  </si>
  <si>
    <t>only the selected worksheets.</t>
  </si>
  <si>
    <t>Notes</t>
  </si>
  <si>
    <t>Calendar Templates by Vertex42</t>
  </si>
  <si>
    <t>HOLIDAY</t>
  </si>
  <si>
    <t>X</t>
  </si>
  <si>
    <t>KISD (EHS)</t>
  </si>
  <si>
    <t>KISD (ECHS)</t>
  </si>
  <si>
    <t>KISD (KHS)</t>
  </si>
  <si>
    <t>KISD (KCC)</t>
  </si>
  <si>
    <t>KISD (HHHS)</t>
  </si>
  <si>
    <t>KISD (Gateway)</t>
  </si>
  <si>
    <t>KISD (SHS)</t>
  </si>
  <si>
    <r>
      <rPr>
        <sz val="10"/>
        <color rgb="FF000000"/>
        <rFont val="Calibri"/>
        <scheme val="minor"/>
      </rPr>
      <t>X</t>
    </r>
    <r>
      <rPr>
        <sz val="10"/>
        <color rgb="FFFFFFFF"/>
        <rFont val="Calibri"/>
        <scheme val="minor"/>
      </rPr>
      <t>X</t>
    </r>
  </si>
  <si>
    <t>KISD (PAC)</t>
  </si>
  <si>
    <t>Mt Vernon HS</t>
  </si>
  <si>
    <t>KISD (CHS)</t>
  </si>
  <si>
    <t>Temple ISD</t>
  </si>
  <si>
    <t>SNOW DAY</t>
  </si>
  <si>
    <t>Multilcultural Festival</t>
  </si>
  <si>
    <t>SPRING BREAK</t>
  </si>
  <si>
    <t>TACAC Conference</t>
  </si>
  <si>
    <t>About This Template</t>
  </si>
  <si>
    <t>Create and print a 12-month calendar for your family, business, or school using this template provided by Vertex42.com. Enter the year and start month, then choose to begin each week on Sunday or Monday. Small previous and next month calendars at the top of the page provide a useful reference. Share and edit collaboratively or print a calendar for your wall, desk, fridge, or planner. Works for 2018, 2019, 2010, and beyond.</t>
  </si>
  <si>
    <t>More Calendar Templates</t>
  </si>
  <si>
    <t>Visit Vertex42.com to download a variety of different calendar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</si>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</sst>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43"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b/>
      <sz val="10"/>
      <color rgb="FFFF0000"/>
      <name val="Calibri"/>
      <scheme val="major"/>
    </font>
    <font>
      <b/>
      <sz val="12"/>
      <color rgb="FFFF0000"/>
      <name val="Calibri"/>
      <scheme val="major"/>
    </font>
    <font>
      <sz val="10"/>
      <color rgb="FF000000"/>
      <name val="Calibri"/>
      <scheme val="minor"/>
    </font>
    <font>
      <sz val="10"/>
      <color theme="0"/>
      <name val="Calibri"/>
      <scheme val="minor"/>
    </font>
    <font>
      <sz val="8"/>
      <color theme="0"/>
      <name val="Calibri"/>
      <family val="2"/>
      <scheme val="minor"/>
    </font>
    <font>
      <sz val="10"/>
      <color rgb="FFFFFFFF"/>
      <name val="Calibri"/>
      <scheme val="minor"/>
    </font>
    <font>
      <sz val="10"/>
      <color rgb="FFFFFFFF"/>
      <name val="Calibri"/>
      <charset val="1"/>
    </font>
    <font>
      <sz val="8"/>
      <color rgb="FFFFFFFF"/>
      <name val="Calibri"/>
      <scheme val="minor"/>
    </font>
    <font>
      <sz val="8"/>
      <color theme="0" tint="-0.249977111117893"/>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1"/>
        <bgColor indexed="64"/>
      </patternFill>
    </fill>
  </fills>
  <borders count="18">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 fillId="0" borderId="0"/>
  </cellStyleXfs>
  <cellXfs count="123">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166" fontId="13" fillId="0" borderId="0" xfId="0" applyNumberFormat="1" applyFont="1" applyAlignment="1">
      <alignment horizontal="left" vertical="top"/>
    </xf>
    <xf numFmtId="164"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4" fontId="4" fillId="3" borderId="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6" fillId="0" borderId="7" xfId="0" applyFont="1" applyBorder="1"/>
    <xf numFmtId="0" fontId="6" fillId="0" borderId="3" xfId="0" applyFont="1" applyBorder="1" applyAlignment="1">
      <alignment horizontal="left" vertical="center"/>
    </xf>
    <xf numFmtId="0" fontId="6" fillId="0" borderId="5" xfId="1" applyFont="1" applyFill="1" applyBorder="1" applyAlignment="1" applyProtection="1">
      <alignment horizontal="left" vertical="center"/>
    </xf>
    <xf numFmtId="0" fontId="6" fillId="0" borderId="8" xfId="1" applyFont="1" applyFill="1" applyBorder="1" applyAlignment="1" applyProtection="1">
      <alignment vertical="center"/>
    </xf>
    <xf numFmtId="0" fontId="16" fillId="0" borderId="0" xfId="0" applyFont="1" applyAlignment="1">
      <alignment horizontal="center" shrinkToFit="1"/>
    </xf>
    <xf numFmtId="164" fontId="17" fillId="0" borderId="0" xfId="0" applyNumberFormat="1" applyFont="1" applyAlignment="1">
      <alignment horizontal="center" vertical="center" shrinkToFit="1"/>
    </xf>
    <xf numFmtId="0" fontId="18" fillId="0" borderId="0" xfId="0" applyFont="1"/>
    <xf numFmtId="0" fontId="19" fillId="0" borderId="0" xfId="0" applyFont="1" applyAlignment="1">
      <alignment vertical="center"/>
    </xf>
    <xf numFmtId="166" fontId="21" fillId="0" borderId="0" xfId="0" applyNumberFormat="1" applyFont="1" applyAlignment="1">
      <alignment horizontal="left" vertical="top"/>
    </xf>
    <xf numFmtId="166" fontId="21" fillId="0" borderId="0" xfId="0" applyNumberFormat="1" applyFont="1" applyAlignment="1">
      <alignment vertical="top"/>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Fill="1" applyAlignment="1">
      <alignment horizontal="left"/>
    </xf>
    <xf numFmtId="0" fontId="22" fillId="0" borderId="0" xfId="1" applyFont="1" applyAlignment="1" applyProtection="1">
      <alignment horizontal="left"/>
    </xf>
    <xf numFmtId="164" fontId="4" fillId="0" borderId="3" xfId="0" applyNumberFormat="1" applyFont="1" applyBorder="1" applyAlignment="1">
      <alignment horizontal="center" vertical="center" shrinkToFit="1"/>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0" fontId="7" fillId="0" borderId="3" xfId="0" applyFont="1" applyBorder="1" applyAlignment="1">
      <alignment horizontal="left" vertical="center" indent="1"/>
    </xf>
    <xf numFmtId="0" fontId="6" fillId="0" borderId="0" xfId="0" applyFont="1"/>
    <xf numFmtId="166" fontId="13" fillId="6" borderId="0" xfId="0" applyNumberFormat="1" applyFont="1" applyFill="1" applyAlignment="1">
      <alignment horizontal="left" vertical="top"/>
    </xf>
    <xf numFmtId="166" fontId="21" fillId="6" borderId="0" xfId="0" applyNumberFormat="1" applyFont="1" applyFill="1" applyAlignment="1">
      <alignment horizontal="left" vertical="top"/>
    </xf>
    <xf numFmtId="166" fontId="34" fillId="6" borderId="0" xfId="0" applyNumberFormat="1" applyFont="1" applyFill="1" applyAlignment="1">
      <alignment horizontal="center" vertical="center"/>
    </xf>
    <xf numFmtId="164" fontId="4" fillId="2" borderId="1" xfId="0" applyNumberFormat="1" applyFont="1" applyFill="1" applyBorder="1" applyAlignment="1">
      <alignment horizontal="center" vertical="center" shrinkToFit="1"/>
    </xf>
    <xf numFmtId="0" fontId="5" fillId="2" borderId="2" xfId="0" applyFont="1" applyFill="1" applyBorder="1" applyAlignment="1">
      <alignment horizontal="left" vertical="center" shrinkToFit="1"/>
    </xf>
    <xf numFmtId="164" fontId="4" fillId="2" borderId="3" xfId="0" applyNumberFormat="1" applyFont="1" applyFill="1" applyBorder="1" applyAlignment="1">
      <alignment horizontal="center" vertical="center" shrinkToFit="1"/>
    </xf>
    <xf numFmtId="0" fontId="5" fillId="2" borderId="4" xfId="0" applyFont="1" applyFill="1" applyBorder="1" applyAlignment="1">
      <alignment horizontal="left" vertical="center" shrinkToFit="1"/>
    </xf>
    <xf numFmtId="0" fontId="23" fillId="0" borderId="8" xfId="1" applyFont="1" applyFill="1" applyBorder="1" applyAlignment="1" applyProtection="1">
      <alignment horizontal="right" vertical="center"/>
    </xf>
    <xf numFmtId="0" fontId="23" fillId="0" borderId="6" xfId="1" applyFont="1" applyFill="1" applyBorder="1" applyAlignment="1" applyProtection="1">
      <alignment horizontal="right" vertical="center"/>
    </xf>
    <xf numFmtId="0" fontId="23" fillId="0" borderId="0" xfId="1" applyFont="1" applyFill="1" applyBorder="1" applyAlignment="1" applyProtection="1">
      <alignment horizontal="right" vertical="center"/>
    </xf>
    <xf numFmtId="0" fontId="23" fillId="0" borderId="4" xfId="1" applyFont="1" applyFill="1" applyBorder="1" applyAlignment="1" applyProtection="1">
      <alignment horizontal="right"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6" borderId="0" xfId="0" applyFont="1" applyFill="1" applyAlignment="1">
      <alignment horizontal="center" vertical="center"/>
    </xf>
    <xf numFmtId="0" fontId="6" fillId="6" borderId="4"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xf numFmtId="164" fontId="4" fillId="0" borderId="1" xfId="0" applyNumberFormat="1" applyFont="1" applyBorder="1" applyAlignment="1">
      <alignment horizontal="center" vertical="center" shrinkToFit="1"/>
    </xf>
    <xf numFmtId="164"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6" fillId="0" borderId="14" xfId="0" applyFont="1" applyBorder="1" applyAlignment="1">
      <alignment horizontal="center" vertical="center"/>
    </xf>
    <xf numFmtId="166" fontId="13" fillId="0" borderId="0" xfId="0" applyNumberFormat="1" applyFont="1" applyAlignment="1">
      <alignment horizontal="left" vertical="top"/>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6" borderId="15" xfId="0" applyFont="1" applyFill="1" applyBorder="1" applyAlignment="1">
      <alignment horizontal="center" vertical="center"/>
    </xf>
    <xf numFmtId="0" fontId="6" fillId="6" borderId="14" xfId="0" applyFont="1" applyFill="1" applyBorder="1" applyAlignment="1">
      <alignment horizontal="center" vertical="center"/>
    </xf>
    <xf numFmtId="165" fontId="15" fillId="5" borderId="0" xfId="0" applyNumberFormat="1" applyFont="1" applyFill="1" applyAlignment="1">
      <alignment horizontal="center" vertical="center"/>
    </xf>
    <xf numFmtId="167" fontId="14" fillId="4" borderId="9" xfId="0" applyNumberFormat="1" applyFont="1" applyFill="1" applyBorder="1" applyAlignment="1">
      <alignment horizontal="center" vertical="center" shrinkToFit="1"/>
    </xf>
    <xf numFmtId="167" fontId="14" fillId="4" borderId="10" xfId="0" applyNumberFormat="1" applyFont="1" applyFill="1" applyBorder="1" applyAlignment="1">
      <alignment horizontal="center" vertical="center" shrinkToFi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6" borderId="16" xfId="0" applyFont="1" applyFill="1" applyBorder="1" applyAlignment="1">
      <alignment horizontal="center" vertical="center"/>
    </xf>
    <xf numFmtId="167" fontId="14" fillId="4" borderId="11"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164" fontId="4" fillId="3" borderId="1" xfId="0" applyNumberFormat="1" applyFont="1" applyFill="1" applyBorder="1" applyAlignment="1">
      <alignment horizontal="center" vertical="center" shrinkToFit="1"/>
    </xf>
    <xf numFmtId="164" fontId="4" fillId="3" borderId="7" xfId="0" applyNumberFormat="1" applyFont="1" applyFill="1" applyBorder="1" applyAlignment="1">
      <alignment horizontal="center" vertical="center" shrinkToFit="1"/>
    </xf>
    <xf numFmtId="166" fontId="35" fillId="6" borderId="0" xfId="0" applyNumberFormat="1" applyFont="1" applyFill="1" applyAlignment="1">
      <alignment horizontal="center" vertical="center"/>
    </xf>
    <xf numFmtId="164" fontId="4" fillId="0" borderId="3" xfId="0" applyNumberFormat="1" applyFont="1" applyBorder="1" applyAlignment="1">
      <alignment horizontal="center" vertical="center" shrinkToFit="1"/>
    </xf>
    <xf numFmtId="164" fontId="4" fillId="0" borderId="0" xfId="0" applyNumberFormat="1" applyFont="1" applyAlignment="1">
      <alignment horizontal="center"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6" borderId="17" xfId="0" applyFont="1" applyFill="1" applyBorder="1" applyAlignment="1">
      <alignment horizontal="center" vertical="center"/>
    </xf>
    <xf numFmtId="0" fontId="36" fillId="6" borderId="16" xfId="0" applyFont="1" applyFill="1" applyBorder="1" applyAlignment="1">
      <alignment horizontal="center" vertical="center"/>
    </xf>
    <xf numFmtId="0" fontId="36" fillId="6" borderId="17" xfId="0" applyFont="1" applyFill="1" applyBorder="1" applyAlignment="1">
      <alignment horizontal="center" vertical="center"/>
    </xf>
    <xf numFmtId="0" fontId="36" fillId="6" borderId="15" xfId="0" applyFont="1" applyFill="1" applyBorder="1" applyAlignment="1">
      <alignment horizontal="center" vertical="center"/>
    </xf>
    <xf numFmtId="0" fontId="38" fillId="6" borderId="14" xfId="0" applyFont="1" applyFill="1" applyBorder="1" applyAlignment="1">
      <alignment horizontal="center" vertical="center"/>
    </xf>
    <xf numFmtId="0" fontId="38" fillId="2" borderId="14" xfId="0" applyFont="1" applyFill="1" applyBorder="1" applyAlignment="1">
      <alignment horizontal="center" vertical="center"/>
    </xf>
    <xf numFmtId="0" fontId="38" fillId="6" borderId="16" xfId="0" applyFont="1" applyFill="1" applyBorder="1" applyAlignment="1">
      <alignment horizontal="center" vertical="center"/>
    </xf>
    <xf numFmtId="0" fontId="38" fillId="2" borderId="16" xfId="0" applyFont="1" applyFill="1" applyBorder="1" applyAlignment="1">
      <alignment horizontal="center" vertical="center"/>
    </xf>
    <xf numFmtId="0" fontId="38" fillId="0" borderId="14" xfId="0" applyFont="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38" fillId="6" borderId="15" xfId="0" applyFont="1" applyFill="1" applyBorder="1" applyAlignment="1">
      <alignment horizontal="center" vertical="center"/>
    </xf>
    <xf numFmtId="0" fontId="6" fillId="3" borderId="4" xfId="0" applyFont="1" applyFill="1" applyBorder="1" applyAlignment="1">
      <alignment horizontal="center" vertical="center"/>
    </xf>
    <xf numFmtId="0" fontId="37" fillId="6" borderId="16" xfId="0" applyFont="1" applyFill="1" applyBorder="1" applyAlignment="1">
      <alignment horizontal="center" vertical="center"/>
    </xf>
    <xf numFmtId="0" fontId="37" fillId="6" borderId="15" xfId="0" applyFont="1" applyFill="1" applyBorder="1" applyAlignment="1">
      <alignment horizontal="center" vertical="center"/>
    </xf>
    <xf numFmtId="0" fontId="40" fillId="6" borderId="1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5" xfId="0" applyFont="1" applyFill="1" applyBorder="1" applyAlignment="1">
      <alignment horizontal="center" vertical="center"/>
    </xf>
    <xf numFmtId="0" fontId="37" fillId="6" borderId="17" xfId="0" applyFont="1" applyFill="1" applyBorder="1" applyAlignment="1">
      <alignment horizontal="center" vertical="center"/>
    </xf>
    <xf numFmtId="0" fontId="37" fillId="6" borderId="14" xfId="0" applyFont="1" applyFill="1" applyBorder="1" applyAlignment="1">
      <alignment horizontal="center" vertical="center"/>
    </xf>
    <xf numFmtId="0" fontId="41" fillId="6" borderId="14" xfId="0" applyFont="1" applyFill="1" applyBorder="1" applyAlignment="1">
      <alignment horizontal="center" vertical="center"/>
    </xf>
    <xf numFmtId="0" fontId="41" fillId="6" borderId="16" xfId="0" applyFont="1" applyFill="1" applyBorder="1" applyAlignment="1">
      <alignment horizontal="center" vertical="center"/>
    </xf>
    <xf numFmtId="0" fontId="38" fillId="6" borderId="17" xfId="0" applyFont="1" applyFill="1" applyBorder="1" applyAlignment="1">
      <alignment horizontal="center" vertical="center"/>
    </xf>
    <xf numFmtId="0" fontId="42" fillId="6" borderId="14" xfId="0" applyFont="1" applyFill="1" applyBorder="1" applyAlignment="1">
      <alignment horizontal="center" vertical="center"/>
    </xf>
    <xf numFmtId="0" fontId="42" fillId="6" borderId="16" xfId="0" applyFont="1" applyFill="1" applyBorder="1" applyAlignment="1">
      <alignment horizontal="center" vertical="center"/>
    </xf>
    <xf numFmtId="0" fontId="40" fillId="6" borderId="17" xfId="0" applyFont="1" applyFill="1" applyBorder="1" applyAlignment="1">
      <alignment horizontal="center" vertical="center"/>
    </xf>
    <xf numFmtId="0" fontId="40" fillId="6" borderId="15" xfId="0" applyFont="1" applyFill="1" applyBorder="1" applyAlignment="1">
      <alignment horizontal="center" vertical="center"/>
    </xf>
  </cellXfs>
  <cellStyles count="4">
    <cellStyle name="Comma" xfId="2" builtinId="3"/>
    <cellStyle name="Hyperlink" xfId="1" builtinId="8" customBuiltin="1"/>
    <cellStyle name="Normal" xfId="0" builtinId="0" customBuiltin="1"/>
    <cellStyle name="Normal 2" xfId="3" xr:uid="{00000000-0005-0000-0000-000003000000}"/>
  </cellStyles>
  <dxfs count="5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29</xdr:col>
      <xdr:colOff>323850</xdr:colOff>
      <xdr:row>7</xdr:row>
      <xdr:rowOff>85725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2.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7.42578125" customWidth="1"/>
    <col min="28" max="28" width="6.5703125" customWidth="1"/>
    <col min="29" max="29" width="17.140625" customWidth="1"/>
    <col min="30" max="30" width="10.28515625" customWidth="1"/>
  </cols>
  <sheetData>
    <row r="1" spans="1:32" s="3" customFormat="1" ht="15" customHeight="1" x14ac:dyDescent="0.2">
      <c r="A1" s="71">
        <f>DATE(AD18,AD20,1)</f>
        <v>45870</v>
      </c>
      <c r="B1" s="71"/>
      <c r="C1" s="71"/>
      <c r="D1" s="71"/>
      <c r="E1" s="71"/>
      <c r="F1" s="71"/>
      <c r="G1" s="71"/>
      <c r="H1" s="71"/>
      <c r="I1" s="11"/>
      <c r="J1" s="51"/>
      <c r="K1" s="76">
        <f>DATE(YEAR(A1),MONTH(A1)-1,1)</f>
        <v>45839</v>
      </c>
      <c r="L1" s="76"/>
      <c r="M1" s="76"/>
      <c r="N1" s="76"/>
      <c r="O1" s="76"/>
      <c r="P1" s="76"/>
      <c r="Q1" s="76"/>
      <c r="S1" s="76">
        <f>DATE(YEAR(A1),MONTH(A1)+1,1)</f>
        <v>45901</v>
      </c>
      <c r="T1" s="76"/>
      <c r="U1" s="76"/>
      <c r="V1" s="76"/>
      <c r="W1" s="76"/>
      <c r="X1" s="76"/>
      <c r="Y1" s="76"/>
    </row>
    <row r="2" spans="1:32"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32"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f t="shared" si="0"/>
        <v>45839</v>
      </c>
      <c r="N3" s="21">
        <f t="shared" si="0"/>
        <v>45840</v>
      </c>
      <c r="O3" s="21">
        <f t="shared" si="0"/>
        <v>45841</v>
      </c>
      <c r="P3" s="21">
        <f t="shared" si="0"/>
        <v>45842</v>
      </c>
      <c r="Q3" s="21">
        <f t="shared" si="0"/>
        <v>45843</v>
      </c>
      <c r="R3" s="3"/>
      <c r="S3" s="21" t="str">
        <f t="shared" ref="S3:Y8" si="1">IF(MONTH($S$1)&lt;&gt;MONTH($S$1-(WEEKDAY($S$1,1)-(start_day-1))-IF((WEEKDAY($S$1,1)-(start_day-1))&lt;=0,7,0)+(ROW(S3)-ROW($S$3))*7+(COLUMN(S3)-COLUMN($S$3)+1)),"",$S$1-(WEEKDAY($S$1,1)-(start_day-1))-IF((WEEKDAY($S$1,1)-(start_day-1))&lt;=0,7,0)+(ROW(S3)-ROW($S$3))*7+(COLUMN(S3)-COLUMN($S$3)+1))</f>
        <v/>
      </c>
      <c r="T3" s="21">
        <f t="shared" si="1"/>
        <v>45901</v>
      </c>
      <c r="U3" s="21">
        <f t="shared" si="1"/>
        <v>45902</v>
      </c>
      <c r="V3" s="21">
        <f t="shared" si="1"/>
        <v>45903</v>
      </c>
      <c r="W3" s="21">
        <f t="shared" si="1"/>
        <v>45904</v>
      </c>
      <c r="X3" s="21">
        <f t="shared" si="1"/>
        <v>45905</v>
      </c>
      <c r="Y3" s="21">
        <f t="shared" si="1"/>
        <v>45906</v>
      </c>
      <c r="AB3" s="3"/>
      <c r="AC3" s="3"/>
      <c r="AD3" s="3"/>
      <c r="AE3" s="3"/>
    </row>
    <row r="4" spans="1:32" s="4" customFormat="1" ht="9" customHeight="1" x14ac:dyDescent="0.2">
      <c r="A4" s="71"/>
      <c r="B4" s="71"/>
      <c r="C4" s="71"/>
      <c r="D4" s="71"/>
      <c r="E4" s="71"/>
      <c r="F4" s="71"/>
      <c r="G4" s="71"/>
      <c r="H4" s="71"/>
      <c r="I4" s="11"/>
      <c r="J4" s="87" t="s">
        <v>0</v>
      </c>
      <c r="K4" s="21">
        <f t="shared" si="0"/>
        <v>45844</v>
      </c>
      <c r="L4" s="21">
        <f t="shared" si="0"/>
        <v>45845</v>
      </c>
      <c r="M4" s="21">
        <f t="shared" si="0"/>
        <v>45846</v>
      </c>
      <c r="N4" s="21">
        <f t="shared" si="0"/>
        <v>45847</v>
      </c>
      <c r="O4" s="21">
        <f t="shared" si="0"/>
        <v>45848</v>
      </c>
      <c r="P4" s="21">
        <f t="shared" si="0"/>
        <v>45849</v>
      </c>
      <c r="Q4" s="21">
        <f t="shared" si="0"/>
        <v>45850</v>
      </c>
      <c r="R4" s="3"/>
      <c r="S4" s="21">
        <f t="shared" si="1"/>
        <v>45907</v>
      </c>
      <c r="T4" s="21">
        <f t="shared" si="1"/>
        <v>45908</v>
      </c>
      <c r="U4" s="21">
        <f t="shared" si="1"/>
        <v>45909</v>
      </c>
      <c r="V4" s="21">
        <f t="shared" si="1"/>
        <v>45910</v>
      </c>
      <c r="W4" s="21">
        <f t="shared" si="1"/>
        <v>45911</v>
      </c>
      <c r="X4" s="21">
        <f t="shared" si="1"/>
        <v>45912</v>
      </c>
      <c r="Y4" s="21">
        <f t="shared" si="1"/>
        <v>45913</v>
      </c>
      <c r="AB4" s="3"/>
      <c r="AC4" s="3"/>
      <c r="AD4" s="3"/>
      <c r="AE4" s="3"/>
    </row>
    <row r="5" spans="1:32" s="4" customFormat="1" ht="9" customHeight="1" x14ac:dyDescent="0.2">
      <c r="A5" s="71"/>
      <c r="B5" s="71"/>
      <c r="C5" s="71"/>
      <c r="D5" s="71"/>
      <c r="E5" s="71"/>
      <c r="F5" s="71"/>
      <c r="G5" s="71"/>
      <c r="H5" s="71"/>
      <c r="I5" s="11"/>
      <c r="J5" s="87"/>
      <c r="K5" s="21">
        <f t="shared" si="0"/>
        <v>45851</v>
      </c>
      <c r="L5" s="21">
        <f t="shared" si="0"/>
        <v>45852</v>
      </c>
      <c r="M5" s="21">
        <f t="shared" si="0"/>
        <v>45853</v>
      </c>
      <c r="N5" s="21">
        <f t="shared" si="0"/>
        <v>45854</v>
      </c>
      <c r="O5" s="21">
        <f t="shared" si="0"/>
        <v>45855</v>
      </c>
      <c r="P5" s="21">
        <f t="shared" si="0"/>
        <v>45856</v>
      </c>
      <c r="Q5" s="21">
        <f t="shared" si="0"/>
        <v>45857</v>
      </c>
      <c r="R5" s="3"/>
      <c r="S5" s="21">
        <f t="shared" si="1"/>
        <v>45914</v>
      </c>
      <c r="T5" s="21">
        <f t="shared" si="1"/>
        <v>45915</v>
      </c>
      <c r="U5" s="21">
        <f t="shared" si="1"/>
        <v>45916</v>
      </c>
      <c r="V5" s="21">
        <f t="shared" si="1"/>
        <v>45917</v>
      </c>
      <c r="W5" s="21">
        <f t="shared" si="1"/>
        <v>45918</v>
      </c>
      <c r="X5" s="21">
        <f t="shared" si="1"/>
        <v>45919</v>
      </c>
      <c r="Y5" s="21">
        <f t="shared" si="1"/>
        <v>45920</v>
      </c>
      <c r="AB5" s="3"/>
      <c r="AC5" s="3"/>
      <c r="AD5" s="3"/>
      <c r="AE5" s="3"/>
    </row>
    <row r="6" spans="1:32" s="4" customFormat="1" ht="9" customHeight="1" x14ac:dyDescent="0.2">
      <c r="A6" s="71"/>
      <c r="B6" s="71"/>
      <c r="C6" s="71"/>
      <c r="D6" s="71"/>
      <c r="E6" s="71"/>
      <c r="F6" s="71"/>
      <c r="G6" s="71"/>
      <c r="H6" s="71"/>
      <c r="I6" s="11"/>
      <c r="J6" s="49"/>
      <c r="K6" s="21">
        <f t="shared" si="0"/>
        <v>45858</v>
      </c>
      <c r="L6" s="21">
        <f t="shared" si="0"/>
        <v>45859</v>
      </c>
      <c r="M6" s="21">
        <f t="shared" si="0"/>
        <v>45860</v>
      </c>
      <c r="N6" s="21">
        <f t="shared" si="0"/>
        <v>45861</v>
      </c>
      <c r="O6" s="21">
        <f t="shared" si="0"/>
        <v>45862</v>
      </c>
      <c r="P6" s="21">
        <f t="shared" si="0"/>
        <v>45863</v>
      </c>
      <c r="Q6" s="21">
        <f t="shared" si="0"/>
        <v>45864</v>
      </c>
      <c r="R6" s="3"/>
      <c r="S6" s="21">
        <f t="shared" si="1"/>
        <v>45921</v>
      </c>
      <c r="T6" s="21">
        <f t="shared" si="1"/>
        <v>45922</v>
      </c>
      <c r="U6" s="21">
        <f t="shared" si="1"/>
        <v>45923</v>
      </c>
      <c r="V6" s="21">
        <f t="shared" si="1"/>
        <v>45924</v>
      </c>
      <c r="W6" s="21">
        <f t="shared" si="1"/>
        <v>45925</v>
      </c>
      <c r="X6" s="21">
        <f t="shared" si="1"/>
        <v>45926</v>
      </c>
      <c r="Y6" s="21">
        <f t="shared" si="1"/>
        <v>45927</v>
      </c>
      <c r="AB6" s="3"/>
      <c r="AC6" s="3"/>
      <c r="AD6" s="3"/>
      <c r="AE6" s="3"/>
    </row>
    <row r="7" spans="1:32" s="4" customFormat="1" ht="9" customHeight="1" x14ac:dyDescent="0.2">
      <c r="A7" s="71"/>
      <c r="B7" s="71"/>
      <c r="C7" s="71"/>
      <c r="D7" s="71"/>
      <c r="E7" s="71"/>
      <c r="F7" s="71"/>
      <c r="G7" s="71"/>
      <c r="H7" s="71"/>
      <c r="I7" s="11"/>
      <c r="J7" s="49"/>
      <c r="K7" s="21">
        <f t="shared" si="0"/>
        <v>45865</v>
      </c>
      <c r="L7" s="21">
        <f t="shared" si="0"/>
        <v>45866</v>
      </c>
      <c r="M7" s="21">
        <f t="shared" si="0"/>
        <v>45867</v>
      </c>
      <c r="N7" s="21">
        <f t="shared" si="0"/>
        <v>45868</v>
      </c>
      <c r="O7" s="21">
        <f t="shared" si="0"/>
        <v>45869</v>
      </c>
      <c r="P7" s="21" t="str">
        <f t="shared" si="0"/>
        <v/>
      </c>
      <c r="Q7" s="21" t="str">
        <f t="shared" si="0"/>
        <v/>
      </c>
      <c r="R7" s="3"/>
      <c r="S7" s="21">
        <f t="shared" si="1"/>
        <v>45928</v>
      </c>
      <c r="T7" s="21">
        <f t="shared" si="1"/>
        <v>45929</v>
      </c>
      <c r="U7" s="21">
        <f t="shared" si="1"/>
        <v>45930</v>
      </c>
      <c r="V7" s="21" t="str">
        <f t="shared" si="1"/>
        <v/>
      </c>
      <c r="W7" s="21" t="str">
        <f t="shared" si="1"/>
        <v/>
      </c>
      <c r="X7" s="21" t="str">
        <f t="shared" si="1"/>
        <v/>
      </c>
      <c r="Y7" s="21" t="str">
        <f t="shared" si="1"/>
        <v/>
      </c>
      <c r="AB7" s="3"/>
      <c r="AC7" s="3"/>
      <c r="AD7" s="3"/>
      <c r="AE7" s="3"/>
    </row>
    <row r="8" spans="1:32"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32" s="1" customFormat="1" ht="21" customHeight="1" x14ac:dyDescent="0.25">
      <c r="A9" s="77">
        <f>A10</f>
        <v>45865</v>
      </c>
      <c r="B9" s="78"/>
      <c r="C9" s="78">
        <f>C10</f>
        <v>45866</v>
      </c>
      <c r="D9" s="78"/>
      <c r="E9" s="78">
        <f>E10</f>
        <v>45867</v>
      </c>
      <c r="F9" s="78"/>
      <c r="G9" s="78">
        <f>G10</f>
        <v>45868</v>
      </c>
      <c r="H9" s="78"/>
      <c r="I9" s="78">
        <f>I10</f>
        <v>45869</v>
      </c>
      <c r="J9" s="78"/>
      <c r="K9" s="78">
        <f>K10</f>
        <v>45870</v>
      </c>
      <c r="L9" s="78"/>
      <c r="M9" s="78"/>
      <c r="N9" s="78"/>
      <c r="O9" s="78"/>
      <c r="P9" s="78"/>
      <c r="Q9" s="78"/>
      <c r="R9" s="78"/>
      <c r="S9" s="78">
        <f>S10</f>
        <v>45871</v>
      </c>
      <c r="T9" s="78"/>
      <c r="U9" s="78"/>
      <c r="V9" s="78"/>
      <c r="W9" s="78"/>
      <c r="X9" s="78"/>
      <c r="Y9" s="78"/>
      <c r="Z9" s="82"/>
      <c r="AB9" s="42" t="s">
        <v>1</v>
      </c>
      <c r="AC9" s="42"/>
      <c r="AD9" s="42"/>
      <c r="AE9" s="42"/>
      <c r="AF9" s="42"/>
    </row>
    <row r="10" spans="1:32" s="1" customFormat="1" ht="18.75" x14ac:dyDescent="0.25">
      <c r="A10" s="14">
        <f>$A$1-(WEEKDAY($A$1,1)-(start_day-1))-IF((WEEKDAY($A$1,1)-(start_day-1))&lt;=0,7,0)+1</f>
        <v>45865</v>
      </c>
      <c r="B10" s="15"/>
      <c r="C10" s="12">
        <f>A10+1</f>
        <v>45866</v>
      </c>
      <c r="D10" s="13"/>
      <c r="E10" s="12">
        <f>C10+1</f>
        <v>45867</v>
      </c>
      <c r="F10" s="13"/>
      <c r="G10" s="12">
        <f>E10+1</f>
        <v>45868</v>
      </c>
      <c r="H10" s="13"/>
      <c r="I10" s="12">
        <f>G10+1</f>
        <v>45869</v>
      </c>
      <c r="J10" s="13"/>
      <c r="K10" s="66">
        <f>I10+1</f>
        <v>45870</v>
      </c>
      <c r="L10" s="67"/>
      <c r="M10" s="68"/>
      <c r="N10" s="68"/>
      <c r="O10" s="68"/>
      <c r="P10" s="68"/>
      <c r="Q10" s="68"/>
      <c r="R10" s="69"/>
      <c r="S10" s="85">
        <f>K10+1</f>
        <v>45871</v>
      </c>
      <c r="T10" s="86"/>
      <c r="U10" s="83"/>
      <c r="V10" s="83"/>
      <c r="W10" s="83"/>
      <c r="X10" s="83"/>
      <c r="Y10" s="83"/>
      <c r="Z10" s="84"/>
      <c r="AB10" s="43" t="s">
        <v>2</v>
      </c>
      <c r="AC10" s="43"/>
      <c r="AD10" s="43"/>
      <c r="AE10" s="43"/>
      <c r="AF10" s="43"/>
    </row>
    <row r="11" spans="1:32" s="1" customFormat="1" ht="13.15" customHeight="1" x14ac:dyDescent="0.2">
      <c r="A11" s="72" t="s">
        <v>3</v>
      </c>
      <c r="B11" s="73"/>
      <c r="C11" s="74"/>
      <c r="D11" s="75"/>
      <c r="E11" s="74"/>
      <c r="F11" s="75"/>
      <c r="G11" s="75"/>
      <c r="H11" s="75"/>
      <c r="I11" s="75"/>
      <c r="J11" s="75"/>
      <c r="K11" s="62"/>
      <c r="L11" s="62"/>
      <c r="M11" s="62"/>
      <c r="N11" s="62"/>
      <c r="O11" s="62"/>
      <c r="P11" s="62"/>
      <c r="Q11" s="62"/>
      <c r="R11" s="63"/>
      <c r="S11" s="62"/>
      <c r="T11" s="62"/>
      <c r="U11" s="62"/>
      <c r="V11" s="62"/>
      <c r="W11" s="62"/>
      <c r="X11" s="62"/>
      <c r="Y11" s="62"/>
      <c r="Z11" s="63"/>
    </row>
    <row r="12" spans="1:32" s="1" customFormat="1" ht="13.15" customHeight="1" x14ac:dyDescent="0.2">
      <c r="A12" s="72"/>
      <c r="B12" s="73"/>
      <c r="C12" s="74"/>
      <c r="D12" s="75"/>
      <c r="E12" s="74"/>
      <c r="F12" s="75"/>
      <c r="G12" s="75"/>
      <c r="H12" s="75"/>
      <c r="I12" s="75"/>
      <c r="J12" s="75"/>
      <c r="K12" s="62"/>
      <c r="L12" s="62"/>
      <c r="M12" s="62"/>
      <c r="N12" s="62"/>
      <c r="O12" s="62"/>
      <c r="P12" s="62"/>
      <c r="Q12" s="62"/>
      <c r="R12" s="63"/>
      <c r="S12" s="62"/>
      <c r="T12" s="62"/>
      <c r="U12" s="62"/>
      <c r="V12" s="62"/>
      <c r="W12" s="62"/>
      <c r="X12" s="62"/>
      <c r="Y12" s="62"/>
      <c r="Z12" s="63"/>
    </row>
    <row r="13" spans="1:32" s="1" customFormat="1" x14ac:dyDescent="0.2">
      <c r="A13" s="72" t="s">
        <v>4</v>
      </c>
      <c r="B13" s="73"/>
      <c r="C13" s="74"/>
      <c r="D13" s="75"/>
      <c r="E13" s="74"/>
      <c r="F13" s="75"/>
      <c r="G13" s="75"/>
      <c r="H13" s="75"/>
      <c r="I13" s="75"/>
      <c r="J13" s="75"/>
      <c r="K13" s="62"/>
      <c r="L13" s="62"/>
      <c r="M13" s="62"/>
      <c r="N13" s="62"/>
      <c r="O13" s="62"/>
      <c r="P13" s="62"/>
      <c r="Q13" s="62"/>
      <c r="R13" s="63"/>
      <c r="S13" s="62"/>
      <c r="T13" s="62"/>
      <c r="U13" s="62"/>
      <c r="V13" s="62"/>
      <c r="W13" s="62"/>
      <c r="X13" s="62"/>
      <c r="Y13" s="62"/>
      <c r="Z13" s="63"/>
    </row>
    <row r="14" spans="1:32" s="1" customFormat="1" ht="13.15" customHeight="1" x14ac:dyDescent="0.2">
      <c r="A14" s="72"/>
      <c r="B14" s="73"/>
      <c r="C14" s="74"/>
      <c r="D14" s="75"/>
      <c r="E14" s="74"/>
      <c r="F14" s="75"/>
      <c r="G14" s="75"/>
      <c r="H14" s="75"/>
      <c r="I14" s="75"/>
      <c r="J14" s="75"/>
      <c r="K14" s="62"/>
      <c r="L14" s="62"/>
      <c r="M14" s="62"/>
      <c r="N14" s="62"/>
      <c r="O14" s="62"/>
      <c r="P14" s="62"/>
      <c r="Q14" s="62"/>
      <c r="R14" s="63"/>
      <c r="S14" s="62"/>
      <c r="T14" s="62"/>
      <c r="U14" s="62"/>
      <c r="V14" s="62"/>
      <c r="W14" s="62"/>
      <c r="X14" s="62"/>
      <c r="Y14" s="62"/>
      <c r="Z14" s="63"/>
    </row>
    <row r="15" spans="1:32" s="2" customFormat="1" ht="13.15" customHeight="1" x14ac:dyDescent="0.2">
      <c r="A15" s="79" t="s">
        <v>5</v>
      </c>
      <c r="B15" s="80"/>
      <c r="C15" s="74"/>
      <c r="D15" s="75"/>
      <c r="E15" s="74"/>
      <c r="F15" s="75"/>
      <c r="G15" s="75"/>
      <c r="H15" s="75"/>
      <c r="I15" s="75"/>
      <c r="J15" s="75"/>
      <c r="K15" s="64"/>
      <c r="L15" s="64"/>
      <c r="M15" s="64"/>
      <c r="N15" s="64"/>
      <c r="O15" s="64"/>
      <c r="P15" s="64"/>
      <c r="Q15" s="64"/>
      <c r="R15" s="65"/>
      <c r="S15" s="64"/>
      <c r="T15" s="64"/>
      <c r="U15" s="64"/>
      <c r="V15" s="64"/>
      <c r="W15" s="64"/>
      <c r="X15" s="64"/>
      <c r="Y15" s="64"/>
      <c r="Z15" s="65"/>
      <c r="AA15" s="1"/>
    </row>
    <row r="16" spans="1:32" s="1" customFormat="1" ht="18.75" x14ac:dyDescent="0.2">
      <c r="A16" s="14">
        <f>S10+1</f>
        <v>45872</v>
      </c>
      <c r="B16" s="15"/>
      <c r="C16" s="44">
        <f>A16+1</f>
        <v>45873</v>
      </c>
      <c r="D16" s="45"/>
      <c r="E16" s="44">
        <f>C16+1</f>
        <v>45874</v>
      </c>
      <c r="F16" s="45"/>
      <c r="G16" s="44">
        <f>E16+1</f>
        <v>45875</v>
      </c>
      <c r="H16" s="45"/>
      <c r="I16" s="44">
        <f>G16+1</f>
        <v>45876</v>
      </c>
      <c r="J16" s="45"/>
      <c r="K16" s="88">
        <f>I16+1</f>
        <v>45877</v>
      </c>
      <c r="L16" s="89"/>
      <c r="M16" s="90"/>
      <c r="N16" s="90"/>
      <c r="O16" s="90"/>
      <c r="P16" s="90"/>
      <c r="Q16" s="90"/>
      <c r="R16" s="91"/>
      <c r="S16" s="85">
        <f>K16+1</f>
        <v>45878</v>
      </c>
      <c r="T16" s="86"/>
      <c r="U16" s="83"/>
      <c r="V16" s="83"/>
      <c r="W16" s="83"/>
      <c r="X16" s="83"/>
      <c r="Y16" s="83"/>
      <c r="Z16" s="84"/>
      <c r="AB16" s="26" t="s">
        <v>6</v>
      </c>
      <c r="AC16" s="10"/>
      <c r="AD16" s="10"/>
    </row>
    <row r="17" spans="1:31" s="1" customFormat="1" ht="13.9" customHeight="1" x14ac:dyDescent="0.2">
      <c r="A17" s="72" t="s">
        <v>3</v>
      </c>
      <c r="B17" s="73"/>
      <c r="C17" s="81"/>
      <c r="D17" s="74"/>
      <c r="E17" s="60"/>
      <c r="F17" s="61"/>
      <c r="G17" s="60"/>
      <c r="H17" s="61"/>
      <c r="I17" s="60"/>
      <c r="J17" s="61"/>
      <c r="K17" s="62"/>
      <c r="L17" s="62"/>
      <c r="M17" s="62"/>
      <c r="N17" s="62"/>
      <c r="O17" s="62"/>
      <c r="P17" s="62"/>
      <c r="Q17" s="62"/>
      <c r="R17" s="63"/>
      <c r="S17" s="62"/>
      <c r="T17" s="62"/>
      <c r="U17" s="62"/>
      <c r="V17" s="62"/>
      <c r="W17" s="62"/>
      <c r="X17" s="62"/>
      <c r="Y17" s="62"/>
      <c r="Z17" s="63"/>
      <c r="AB17" s="10"/>
    </row>
    <row r="18" spans="1:31" s="1" customFormat="1" ht="13.9" customHeight="1" x14ac:dyDescent="0.2">
      <c r="A18" s="72"/>
      <c r="B18" s="73"/>
      <c r="C18" s="81"/>
      <c r="D18" s="74"/>
      <c r="E18" s="60"/>
      <c r="F18" s="61"/>
      <c r="G18" s="60"/>
      <c r="H18" s="61"/>
      <c r="I18" s="60"/>
      <c r="J18" s="61"/>
      <c r="K18" s="62"/>
      <c r="L18" s="62"/>
      <c r="M18" s="62"/>
      <c r="N18" s="62"/>
      <c r="O18" s="62"/>
      <c r="P18" s="62"/>
      <c r="Q18" s="62"/>
      <c r="R18" s="63"/>
      <c r="S18" s="62"/>
      <c r="T18" s="62"/>
      <c r="U18" s="62"/>
      <c r="V18" s="62"/>
      <c r="W18" s="62"/>
      <c r="X18" s="62"/>
      <c r="Y18" s="62"/>
      <c r="Z18" s="63"/>
      <c r="AB18" s="10"/>
      <c r="AC18" s="27" t="s">
        <v>7</v>
      </c>
      <c r="AD18" s="28">
        <v>2025</v>
      </c>
    </row>
    <row r="19" spans="1:31" s="1" customFormat="1" ht="13.9" customHeight="1" x14ac:dyDescent="0.2">
      <c r="A19" s="72" t="s">
        <v>4</v>
      </c>
      <c r="B19" s="73"/>
      <c r="C19" s="81"/>
      <c r="D19" s="74"/>
      <c r="E19" s="60"/>
      <c r="F19" s="61"/>
      <c r="G19" s="60"/>
      <c r="H19" s="61"/>
      <c r="I19" s="60"/>
      <c r="J19" s="61"/>
      <c r="K19" s="62"/>
      <c r="L19" s="62"/>
      <c r="M19" s="62"/>
      <c r="N19" s="62"/>
      <c r="O19" s="62"/>
      <c r="P19" s="62"/>
      <c r="Q19" s="62"/>
      <c r="R19" s="63"/>
      <c r="S19" s="62"/>
      <c r="T19" s="62"/>
      <c r="U19" s="62"/>
      <c r="V19" s="62"/>
      <c r="W19" s="62"/>
      <c r="X19" s="62"/>
      <c r="Y19" s="62"/>
      <c r="Z19" s="63"/>
      <c r="AB19" s="10"/>
    </row>
    <row r="20" spans="1:31" s="1" customFormat="1" ht="13.9" customHeight="1" x14ac:dyDescent="0.2">
      <c r="A20" s="72"/>
      <c r="B20" s="73"/>
      <c r="C20" s="81"/>
      <c r="D20" s="74"/>
      <c r="E20" s="60"/>
      <c r="F20" s="61"/>
      <c r="G20" s="60"/>
      <c r="H20" s="61"/>
      <c r="I20" s="60"/>
      <c r="J20" s="61"/>
      <c r="K20" s="62"/>
      <c r="L20" s="62"/>
      <c r="M20" s="62"/>
      <c r="N20" s="62"/>
      <c r="O20" s="62"/>
      <c r="P20" s="62"/>
      <c r="Q20" s="62"/>
      <c r="R20" s="63"/>
      <c r="S20" s="62"/>
      <c r="T20" s="62"/>
      <c r="U20" s="62"/>
      <c r="V20" s="62"/>
      <c r="W20" s="62"/>
      <c r="X20" s="62"/>
      <c r="Y20" s="62"/>
      <c r="Z20" s="63"/>
      <c r="AB20" s="10"/>
      <c r="AC20" s="27" t="s">
        <v>8</v>
      </c>
      <c r="AD20" s="28">
        <v>8</v>
      </c>
    </row>
    <row r="21" spans="1:31" s="2" customFormat="1" ht="13.15" customHeight="1" x14ac:dyDescent="0.2">
      <c r="A21" s="79" t="s">
        <v>5</v>
      </c>
      <c r="B21" s="80"/>
      <c r="C21" s="81"/>
      <c r="D21" s="74"/>
      <c r="E21" s="60"/>
      <c r="F21" s="61"/>
      <c r="G21" s="60"/>
      <c r="H21" s="61"/>
      <c r="I21" s="60"/>
      <c r="J21" s="61"/>
      <c r="K21" s="64"/>
      <c r="L21" s="64"/>
      <c r="M21" s="64"/>
      <c r="N21" s="64"/>
      <c r="O21" s="64"/>
      <c r="P21" s="64"/>
      <c r="Q21" s="64"/>
      <c r="R21" s="65"/>
      <c r="S21" s="64"/>
      <c r="T21" s="64"/>
      <c r="U21" s="64"/>
      <c r="V21" s="64"/>
      <c r="W21" s="64"/>
      <c r="X21" s="64"/>
      <c r="Y21" s="64"/>
      <c r="Z21" s="65"/>
      <c r="AA21" s="1"/>
      <c r="AB21" s="1"/>
      <c r="AC21" s="1"/>
      <c r="AD21" s="1"/>
      <c r="AE21" s="1"/>
    </row>
    <row r="22" spans="1:31" s="1" customFormat="1" ht="18.75" x14ac:dyDescent="0.2">
      <c r="A22" s="14">
        <f>S16+1</f>
        <v>45879</v>
      </c>
      <c r="B22" s="15"/>
      <c r="C22" s="44">
        <f>A22+1</f>
        <v>45880</v>
      </c>
      <c r="D22" s="45"/>
      <c r="E22" s="44">
        <f>C22+1</f>
        <v>45881</v>
      </c>
      <c r="F22" s="45"/>
      <c r="G22" s="44">
        <f>E22+1</f>
        <v>45882</v>
      </c>
      <c r="H22" s="45"/>
      <c r="I22" s="44">
        <f>G22+1</f>
        <v>45883</v>
      </c>
      <c r="J22" s="45"/>
      <c r="K22" s="88">
        <f>I22+1</f>
        <v>45884</v>
      </c>
      <c r="L22" s="89"/>
      <c r="M22" s="90"/>
      <c r="N22" s="90"/>
      <c r="O22" s="90"/>
      <c r="P22" s="90"/>
      <c r="Q22" s="90"/>
      <c r="R22" s="91"/>
      <c r="S22" s="85">
        <f>K22+1</f>
        <v>45885</v>
      </c>
      <c r="T22" s="86"/>
      <c r="U22" s="83"/>
      <c r="V22" s="83"/>
      <c r="W22" s="83"/>
      <c r="X22" s="83"/>
      <c r="Y22" s="83"/>
      <c r="Z22" s="84"/>
      <c r="AB22" s="26" t="s">
        <v>9</v>
      </c>
      <c r="AC22" s="2"/>
      <c r="AD22" s="2"/>
      <c r="AE22" s="2"/>
    </row>
    <row r="23" spans="1:31" s="1" customFormat="1" ht="13.9" customHeight="1" x14ac:dyDescent="0.2">
      <c r="A23" s="72" t="s">
        <v>3</v>
      </c>
      <c r="B23" s="73"/>
      <c r="C23" s="75"/>
      <c r="D23" s="75"/>
      <c r="E23" s="70"/>
      <c r="F23" s="70"/>
      <c r="G23" s="70"/>
      <c r="H23" s="70"/>
      <c r="I23" s="70"/>
      <c r="J23" s="70"/>
      <c r="K23" s="62"/>
      <c r="L23" s="62"/>
      <c r="M23" s="62"/>
      <c r="N23" s="62"/>
      <c r="O23" s="62"/>
      <c r="P23" s="62"/>
      <c r="Q23" s="62"/>
      <c r="R23" s="63"/>
      <c r="S23" s="62"/>
      <c r="T23" s="62"/>
      <c r="U23" s="62"/>
      <c r="V23" s="62"/>
      <c r="W23" s="62"/>
      <c r="X23" s="62"/>
      <c r="Y23" s="62"/>
      <c r="Z23" s="63"/>
      <c r="AC23" s="10"/>
      <c r="AD23" s="10"/>
    </row>
    <row r="24" spans="1:31" s="1" customFormat="1" ht="13.9" customHeight="1" x14ac:dyDescent="0.2">
      <c r="A24" s="72"/>
      <c r="B24" s="73"/>
      <c r="C24" s="75"/>
      <c r="D24" s="75"/>
      <c r="E24" s="70"/>
      <c r="F24" s="70"/>
      <c r="G24" s="70"/>
      <c r="H24" s="70"/>
      <c r="I24" s="70"/>
      <c r="J24" s="70"/>
      <c r="K24" s="62"/>
      <c r="L24" s="62"/>
      <c r="M24" s="62"/>
      <c r="N24" s="62"/>
      <c r="O24" s="62"/>
      <c r="P24" s="62"/>
      <c r="Q24" s="62"/>
      <c r="R24" s="63"/>
      <c r="S24" s="62"/>
      <c r="T24" s="62"/>
      <c r="U24" s="62"/>
      <c r="V24" s="62"/>
      <c r="W24" s="62"/>
      <c r="X24" s="62"/>
      <c r="Y24" s="62"/>
      <c r="Z24" s="63"/>
      <c r="AB24" s="10"/>
      <c r="AC24" s="27" t="s">
        <v>10</v>
      </c>
      <c r="AD24" s="28">
        <v>1</v>
      </c>
      <c r="AE24" s="2"/>
    </row>
    <row r="25" spans="1:31" s="1" customFormat="1" ht="13.9" customHeight="1" x14ac:dyDescent="0.2">
      <c r="A25" s="72" t="s">
        <v>4</v>
      </c>
      <c r="B25" s="73"/>
      <c r="C25" s="75"/>
      <c r="D25" s="75"/>
      <c r="E25" s="70"/>
      <c r="F25" s="70"/>
      <c r="G25" s="70"/>
      <c r="H25" s="70"/>
      <c r="I25" s="70"/>
      <c r="J25" s="70"/>
      <c r="K25" s="62"/>
      <c r="L25" s="62"/>
      <c r="M25" s="62"/>
      <c r="N25" s="62"/>
      <c r="O25" s="62"/>
      <c r="P25" s="62"/>
      <c r="Q25" s="62"/>
      <c r="R25" s="63"/>
      <c r="S25" s="62"/>
      <c r="T25" s="62"/>
      <c r="U25" s="62"/>
      <c r="V25" s="62"/>
      <c r="W25" s="62"/>
      <c r="X25" s="62"/>
      <c r="Y25" s="62"/>
      <c r="Z25" s="63"/>
      <c r="AB25" s="10"/>
      <c r="AC25" s="10"/>
      <c r="AD25" s="10"/>
    </row>
    <row r="26" spans="1:31" s="1" customFormat="1" ht="13.9" customHeight="1" x14ac:dyDescent="0.2">
      <c r="A26" s="72"/>
      <c r="B26" s="73"/>
      <c r="C26" s="75"/>
      <c r="D26" s="75"/>
      <c r="E26" s="70"/>
      <c r="F26" s="70"/>
      <c r="G26" s="70"/>
      <c r="H26" s="70"/>
      <c r="I26" s="70"/>
      <c r="J26" s="70"/>
      <c r="K26" s="62"/>
      <c r="L26" s="62"/>
      <c r="M26" s="62"/>
      <c r="N26" s="62"/>
      <c r="O26" s="62"/>
      <c r="P26" s="62"/>
      <c r="Q26" s="62"/>
      <c r="R26" s="63"/>
      <c r="S26" s="62"/>
      <c r="T26" s="62"/>
      <c r="U26" s="62"/>
      <c r="V26" s="62"/>
      <c r="W26" s="62"/>
      <c r="X26" s="62"/>
      <c r="Y26" s="62"/>
      <c r="Z26" s="63"/>
      <c r="AD26" s="10"/>
    </row>
    <row r="27" spans="1:31" s="2" customFormat="1" ht="13.9" customHeight="1" x14ac:dyDescent="0.2">
      <c r="A27" s="79" t="s">
        <v>5</v>
      </c>
      <c r="B27" s="80"/>
      <c r="C27" s="75"/>
      <c r="D27" s="75"/>
      <c r="E27" s="70"/>
      <c r="F27" s="70"/>
      <c r="G27" s="70"/>
      <c r="H27" s="70"/>
      <c r="I27" s="70"/>
      <c r="J27" s="70"/>
      <c r="K27" s="64"/>
      <c r="L27" s="64"/>
      <c r="M27" s="64"/>
      <c r="N27" s="64"/>
      <c r="O27" s="64"/>
      <c r="P27" s="64"/>
      <c r="Q27" s="64"/>
      <c r="R27" s="65"/>
      <c r="S27" s="64"/>
      <c r="T27" s="64"/>
      <c r="U27" s="64"/>
      <c r="V27" s="64"/>
      <c r="W27" s="64"/>
      <c r="X27" s="64"/>
      <c r="Y27" s="64"/>
      <c r="Z27" s="65"/>
      <c r="AA27" s="1"/>
      <c r="AD27" s="10"/>
      <c r="AE27" s="1"/>
    </row>
    <row r="28" spans="1:31" s="1" customFormat="1" ht="18.75" x14ac:dyDescent="0.2">
      <c r="A28" s="14">
        <f>S22+1</f>
        <v>45886</v>
      </c>
      <c r="B28" s="15"/>
      <c r="C28" s="44">
        <f>A28+1</f>
        <v>45887</v>
      </c>
      <c r="D28" s="45"/>
      <c r="E28" s="44">
        <f>C28+1</f>
        <v>45888</v>
      </c>
      <c r="F28" s="45"/>
      <c r="G28" s="44">
        <f>E28+1</f>
        <v>45889</v>
      </c>
      <c r="H28" s="45"/>
      <c r="I28" s="44">
        <f>G28+1</f>
        <v>45890</v>
      </c>
      <c r="J28" s="45"/>
      <c r="K28" s="88">
        <f>I28+1</f>
        <v>45891</v>
      </c>
      <c r="L28" s="89"/>
      <c r="M28" s="90"/>
      <c r="N28" s="90"/>
      <c r="O28" s="90"/>
      <c r="P28" s="90"/>
      <c r="Q28" s="90"/>
      <c r="R28" s="91"/>
      <c r="S28" s="85">
        <f>K28+1</f>
        <v>45892</v>
      </c>
      <c r="T28" s="86"/>
      <c r="U28" s="83"/>
      <c r="V28" s="83"/>
      <c r="W28" s="83"/>
      <c r="X28" s="83"/>
      <c r="Y28" s="83"/>
      <c r="Z28" s="84"/>
      <c r="AB28" s="26" t="s">
        <v>11</v>
      </c>
      <c r="AC28" s="10"/>
      <c r="AD28" s="10"/>
    </row>
    <row r="29" spans="1:31" s="1" customFormat="1" ht="13.9" customHeight="1" x14ac:dyDescent="0.2">
      <c r="A29" s="72" t="s">
        <v>3</v>
      </c>
      <c r="B29" s="73"/>
      <c r="C29" s="75"/>
      <c r="D29" s="75"/>
      <c r="E29" s="70"/>
      <c r="F29" s="70"/>
      <c r="G29" s="70"/>
      <c r="H29" s="70"/>
      <c r="I29" s="70"/>
      <c r="J29" s="70"/>
      <c r="K29" s="62"/>
      <c r="L29" s="62"/>
      <c r="M29" s="62"/>
      <c r="N29" s="62"/>
      <c r="O29" s="62"/>
      <c r="P29" s="62"/>
      <c r="Q29" s="62"/>
      <c r="R29" s="63"/>
      <c r="S29" s="62"/>
      <c r="T29" s="62"/>
      <c r="U29" s="62"/>
      <c r="V29" s="62"/>
      <c r="W29" s="62"/>
      <c r="X29" s="62"/>
      <c r="Y29" s="62"/>
      <c r="Z29" s="63"/>
      <c r="AB29" s="10"/>
      <c r="AC29" s="29" t="s">
        <v>12</v>
      </c>
      <c r="AD29" s="10"/>
    </row>
    <row r="30" spans="1:31" s="1" customFormat="1" ht="13.9" customHeight="1" x14ac:dyDescent="0.2">
      <c r="A30" s="72"/>
      <c r="B30" s="73"/>
      <c r="C30" s="75"/>
      <c r="D30" s="75"/>
      <c r="E30" s="70"/>
      <c r="F30" s="70"/>
      <c r="G30" s="70"/>
      <c r="H30" s="70"/>
      <c r="I30" s="70"/>
      <c r="J30" s="70"/>
      <c r="K30" s="62"/>
      <c r="L30" s="62"/>
      <c r="M30" s="62"/>
      <c r="N30" s="62"/>
      <c r="O30" s="62"/>
      <c r="P30" s="62"/>
      <c r="Q30" s="62"/>
      <c r="R30" s="63"/>
      <c r="S30" s="62"/>
      <c r="T30" s="62"/>
      <c r="U30" s="62"/>
      <c r="V30" s="62"/>
      <c r="W30" s="62"/>
      <c r="X30" s="62"/>
      <c r="Y30" s="62"/>
      <c r="Z30" s="63"/>
      <c r="AB30" s="10"/>
      <c r="AC30" s="29" t="s">
        <v>13</v>
      </c>
      <c r="AD30" s="10"/>
      <c r="AE30" s="2"/>
    </row>
    <row r="31" spans="1:31" s="1" customFormat="1" ht="13.9" customHeight="1" x14ac:dyDescent="0.2">
      <c r="A31" s="72" t="s">
        <v>4</v>
      </c>
      <c r="B31" s="73"/>
      <c r="C31" s="75"/>
      <c r="D31" s="75"/>
      <c r="E31" s="70"/>
      <c r="F31" s="70"/>
      <c r="G31" s="70"/>
      <c r="H31" s="70"/>
      <c r="I31" s="70"/>
      <c r="J31" s="70"/>
      <c r="K31" s="62"/>
      <c r="L31" s="62"/>
      <c r="M31" s="62"/>
      <c r="N31" s="62"/>
      <c r="O31" s="62"/>
      <c r="P31" s="62"/>
      <c r="Q31" s="62"/>
      <c r="R31" s="63"/>
      <c r="S31" s="62"/>
      <c r="T31" s="62"/>
      <c r="U31" s="62"/>
      <c r="V31" s="62"/>
      <c r="W31" s="62"/>
      <c r="X31" s="62"/>
      <c r="Y31" s="62"/>
      <c r="Z31" s="63"/>
      <c r="AC31" s="10"/>
      <c r="AD31" s="10"/>
    </row>
    <row r="32" spans="1:31" s="1" customFormat="1" ht="13.9" customHeight="1" x14ac:dyDescent="0.2">
      <c r="A32" s="72"/>
      <c r="B32" s="73"/>
      <c r="C32" s="75"/>
      <c r="D32" s="75"/>
      <c r="E32" s="70"/>
      <c r="F32" s="70"/>
      <c r="G32" s="70"/>
      <c r="H32" s="70"/>
      <c r="I32" s="70"/>
      <c r="J32" s="70"/>
      <c r="K32" s="62"/>
      <c r="L32" s="62"/>
      <c r="M32" s="62"/>
      <c r="N32" s="62"/>
      <c r="O32" s="62"/>
      <c r="P32" s="62"/>
      <c r="Q32" s="62"/>
      <c r="R32" s="63"/>
      <c r="S32" s="62"/>
      <c r="T32" s="62"/>
      <c r="U32" s="62"/>
      <c r="V32" s="62"/>
      <c r="W32" s="62"/>
      <c r="X32" s="62"/>
      <c r="Y32" s="62"/>
      <c r="Z32" s="63"/>
      <c r="AD32" s="10"/>
    </row>
    <row r="33" spans="1:31" s="2" customFormat="1" ht="13.15" customHeight="1" x14ac:dyDescent="0.2">
      <c r="A33" s="79" t="s">
        <v>5</v>
      </c>
      <c r="B33" s="80"/>
      <c r="C33" s="75"/>
      <c r="D33" s="75"/>
      <c r="E33" s="70"/>
      <c r="F33" s="70"/>
      <c r="G33" s="70"/>
      <c r="H33" s="70"/>
      <c r="I33" s="70"/>
      <c r="J33" s="70"/>
      <c r="K33" s="64"/>
      <c r="L33" s="64"/>
      <c r="M33" s="64"/>
      <c r="N33" s="64"/>
      <c r="O33" s="64"/>
      <c r="P33" s="64"/>
      <c r="Q33" s="64"/>
      <c r="R33" s="65"/>
      <c r="S33" s="64"/>
      <c r="T33" s="64"/>
      <c r="U33" s="64"/>
      <c r="V33" s="64"/>
      <c r="W33" s="64"/>
      <c r="X33" s="64"/>
      <c r="Y33" s="64"/>
      <c r="Z33" s="65"/>
      <c r="AA33" s="1"/>
      <c r="AD33" s="1"/>
      <c r="AE33" s="1"/>
    </row>
    <row r="34" spans="1:31" s="1" customFormat="1" ht="18.75" x14ac:dyDescent="0.2">
      <c r="A34" s="14">
        <f>S28+1</f>
        <v>45893</v>
      </c>
      <c r="B34" s="15"/>
      <c r="C34" s="44">
        <f>A34+1</f>
        <v>45894</v>
      </c>
      <c r="D34" s="45"/>
      <c r="E34" s="44">
        <f>C34+1</f>
        <v>45895</v>
      </c>
      <c r="F34" s="45"/>
      <c r="G34" s="44">
        <f>E34+1</f>
        <v>45896</v>
      </c>
      <c r="H34" s="45"/>
      <c r="I34" s="44">
        <f>G34+1</f>
        <v>45897</v>
      </c>
      <c r="J34" s="46"/>
      <c r="K34" s="66">
        <f>I34+1</f>
        <v>45898</v>
      </c>
      <c r="L34" s="67"/>
      <c r="M34" s="68"/>
      <c r="N34" s="68"/>
      <c r="O34" s="68"/>
      <c r="P34" s="68"/>
      <c r="Q34" s="68"/>
      <c r="R34" s="69"/>
      <c r="S34" s="86">
        <f>K34+1</f>
        <v>45899</v>
      </c>
      <c r="T34" s="86"/>
      <c r="U34" s="83"/>
      <c r="V34" s="83"/>
      <c r="W34" s="83"/>
      <c r="X34" s="83"/>
      <c r="Y34" s="83"/>
      <c r="Z34" s="84"/>
      <c r="AB34" s="26" t="s">
        <v>14</v>
      </c>
      <c r="AC34" s="10"/>
    </row>
    <row r="35" spans="1:31" s="1" customFormat="1" ht="13.9" customHeight="1" x14ac:dyDescent="0.2">
      <c r="A35" s="72" t="s">
        <v>3</v>
      </c>
      <c r="B35" s="73"/>
      <c r="C35" s="75"/>
      <c r="D35" s="75"/>
      <c r="E35" s="70"/>
      <c r="F35" s="70"/>
      <c r="G35" s="70"/>
      <c r="H35" s="70"/>
      <c r="I35" s="70"/>
      <c r="J35" s="60"/>
      <c r="K35" s="75"/>
      <c r="L35" s="75"/>
      <c r="M35" s="75"/>
      <c r="N35" s="75"/>
      <c r="O35" s="75"/>
      <c r="P35" s="75"/>
      <c r="Q35" s="75"/>
      <c r="R35" s="75"/>
      <c r="S35" s="75"/>
      <c r="T35" s="75"/>
      <c r="U35" s="75"/>
      <c r="V35" s="75"/>
      <c r="W35" s="75"/>
      <c r="X35" s="75"/>
      <c r="Y35" s="75"/>
      <c r="Z35" s="75"/>
      <c r="AB35" s="10"/>
      <c r="AC35" s="29" t="s">
        <v>15</v>
      </c>
    </row>
    <row r="36" spans="1:31" s="1" customFormat="1" ht="13.9" customHeight="1" x14ac:dyDescent="0.2">
      <c r="A36" s="72"/>
      <c r="B36" s="73"/>
      <c r="C36" s="75"/>
      <c r="D36" s="75"/>
      <c r="E36" s="70"/>
      <c r="F36" s="70"/>
      <c r="G36" s="70"/>
      <c r="H36" s="70"/>
      <c r="I36" s="70"/>
      <c r="J36" s="60"/>
      <c r="K36" s="75"/>
      <c r="L36" s="75"/>
      <c r="M36" s="75"/>
      <c r="N36" s="75"/>
      <c r="O36" s="75"/>
      <c r="P36" s="75"/>
      <c r="Q36" s="75"/>
      <c r="R36" s="75"/>
      <c r="S36" s="75"/>
      <c r="T36" s="75"/>
      <c r="U36" s="75"/>
      <c r="V36" s="75"/>
      <c r="W36" s="75"/>
      <c r="X36" s="75"/>
      <c r="Y36" s="75"/>
      <c r="Z36" s="75"/>
      <c r="AC36" s="29" t="s">
        <v>16</v>
      </c>
    </row>
    <row r="37" spans="1:31" s="1" customFormat="1" ht="13.15" customHeight="1" x14ac:dyDescent="0.2">
      <c r="A37" s="72" t="s">
        <v>4</v>
      </c>
      <c r="B37" s="73"/>
      <c r="C37" s="75"/>
      <c r="D37" s="75"/>
      <c r="E37" s="70"/>
      <c r="F37" s="70"/>
      <c r="G37" s="70"/>
      <c r="H37" s="70"/>
      <c r="I37" s="70"/>
      <c r="J37" s="60"/>
      <c r="K37" s="75"/>
      <c r="L37" s="75"/>
      <c r="M37" s="75"/>
      <c r="N37" s="75"/>
      <c r="O37" s="75"/>
      <c r="P37" s="75"/>
      <c r="Q37" s="75"/>
      <c r="R37" s="75"/>
      <c r="S37" s="75"/>
      <c r="T37" s="75"/>
      <c r="U37" s="75"/>
      <c r="V37" s="75"/>
      <c r="W37" s="75"/>
      <c r="X37" s="75"/>
      <c r="Y37" s="75"/>
      <c r="Z37" s="75"/>
    </row>
    <row r="38" spans="1:31" s="1" customFormat="1" ht="13.15" customHeight="1" x14ac:dyDescent="0.2">
      <c r="A38" s="72"/>
      <c r="B38" s="73"/>
      <c r="C38" s="75"/>
      <c r="D38" s="75"/>
      <c r="E38" s="70"/>
      <c r="F38" s="70"/>
      <c r="G38" s="70"/>
      <c r="H38" s="70"/>
      <c r="I38" s="70"/>
      <c r="J38" s="60"/>
      <c r="K38" s="75"/>
      <c r="L38" s="75"/>
      <c r="M38" s="75"/>
      <c r="N38" s="75"/>
      <c r="O38" s="75"/>
      <c r="P38" s="75"/>
      <c r="Q38" s="75"/>
      <c r="R38" s="75"/>
      <c r="S38" s="75"/>
      <c r="T38" s="75"/>
      <c r="U38" s="75"/>
      <c r="V38" s="75"/>
      <c r="W38" s="75"/>
      <c r="X38" s="75"/>
      <c r="Y38" s="75"/>
      <c r="Z38" s="75"/>
    </row>
    <row r="39" spans="1:31" s="2" customFormat="1" ht="13.15" customHeight="1" x14ac:dyDescent="0.2">
      <c r="A39" s="79" t="s">
        <v>5</v>
      </c>
      <c r="B39" s="80"/>
      <c r="C39" s="75"/>
      <c r="D39" s="75"/>
      <c r="E39" s="70"/>
      <c r="F39" s="70"/>
      <c r="G39" s="70"/>
      <c r="H39" s="70"/>
      <c r="I39" s="70"/>
      <c r="J39" s="60"/>
      <c r="K39" s="75"/>
      <c r="L39" s="75"/>
      <c r="M39" s="75"/>
      <c r="N39" s="75"/>
      <c r="O39" s="75"/>
      <c r="P39" s="75"/>
      <c r="Q39" s="75"/>
      <c r="R39" s="75"/>
      <c r="S39" s="75"/>
      <c r="T39" s="75"/>
      <c r="U39" s="75"/>
      <c r="V39" s="75"/>
      <c r="W39" s="75"/>
      <c r="X39" s="75"/>
      <c r="Y39" s="75"/>
      <c r="Z39" s="75"/>
      <c r="AA39" s="1"/>
    </row>
    <row r="40" spans="1:31" ht="18.75" x14ac:dyDescent="0.2">
      <c r="A40" s="14">
        <f>S34+1</f>
        <v>45900</v>
      </c>
      <c r="B40" s="15"/>
      <c r="C40" s="44">
        <f>A40+1</f>
        <v>45901</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31" x14ac:dyDescent="0.2">
      <c r="A41" s="72"/>
      <c r="B41" s="73"/>
      <c r="C41" s="92"/>
      <c r="D41" s="93"/>
      <c r="E41" s="17"/>
      <c r="F41" s="6"/>
      <c r="G41" s="6"/>
      <c r="H41" s="6"/>
      <c r="I41" s="6"/>
      <c r="J41" s="6"/>
      <c r="K41" s="6"/>
      <c r="L41" s="6"/>
      <c r="M41" s="6"/>
      <c r="N41" s="6"/>
      <c r="O41" s="6"/>
      <c r="P41" s="6"/>
      <c r="Q41" s="6"/>
      <c r="R41" s="6"/>
      <c r="S41" s="6"/>
      <c r="T41" s="6"/>
      <c r="U41" s="6"/>
      <c r="V41" s="6"/>
      <c r="W41" s="6"/>
      <c r="X41" s="6"/>
      <c r="Y41" s="6"/>
      <c r="Z41" s="8"/>
    </row>
    <row r="42" spans="1:31" x14ac:dyDescent="0.2">
      <c r="A42" s="72"/>
      <c r="B42" s="73"/>
      <c r="C42" s="92"/>
      <c r="D42" s="93"/>
      <c r="E42" s="17"/>
      <c r="F42" s="6"/>
      <c r="G42" s="6"/>
      <c r="H42" s="6"/>
      <c r="I42" s="6"/>
      <c r="J42" s="6"/>
      <c r="K42" s="6"/>
      <c r="L42" s="6"/>
      <c r="M42" s="6"/>
      <c r="N42" s="6"/>
      <c r="O42" s="6"/>
      <c r="P42" s="6"/>
      <c r="Q42" s="6"/>
      <c r="R42" s="6"/>
      <c r="S42" s="6"/>
      <c r="T42" s="6"/>
      <c r="U42" s="6"/>
      <c r="V42" s="6"/>
      <c r="W42" s="6"/>
      <c r="X42" s="6"/>
      <c r="Y42" s="6"/>
      <c r="Z42" s="7"/>
    </row>
    <row r="43" spans="1:31" x14ac:dyDescent="0.2">
      <c r="A43" s="72"/>
      <c r="B43" s="73"/>
      <c r="C43" s="92"/>
      <c r="D43" s="93"/>
      <c r="E43" s="17"/>
      <c r="F43" s="6"/>
      <c r="G43" s="6"/>
      <c r="H43" s="6"/>
      <c r="I43" s="6"/>
      <c r="J43" s="6"/>
      <c r="K43" s="6"/>
      <c r="L43" s="6"/>
      <c r="M43" s="6"/>
      <c r="N43" s="6"/>
      <c r="O43" s="6"/>
      <c r="P43" s="6"/>
      <c r="Q43" s="6"/>
      <c r="R43" s="6"/>
      <c r="S43" s="6"/>
      <c r="T43" s="6"/>
      <c r="U43" s="6"/>
      <c r="V43" s="6"/>
      <c r="W43" s="6"/>
      <c r="X43" s="6"/>
      <c r="Y43" s="6"/>
      <c r="Z43" s="7"/>
    </row>
    <row r="44" spans="1:31" x14ac:dyDescent="0.2">
      <c r="A44" s="72"/>
      <c r="B44" s="73"/>
      <c r="C44" s="92"/>
      <c r="D44" s="93"/>
      <c r="E44" s="17"/>
      <c r="F44" s="6"/>
      <c r="G44" s="6"/>
      <c r="H44" s="6"/>
      <c r="I44" s="6"/>
      <c r="J44" s="6"/>
      <c r="K44" s="58" t="s">
        <v>18</v>
      </c>
      <c r="L44" s="58"/>
      <c r="M44" s="58"/>
      <c r="N44" s="58"/>
      <c r="O44" s="58"/>
      <c r="P44" s="58"/>
      <c r="Q44" s="58"/>
      <c r="R44" s="58"/>
      <c r="S44" s="58"/>
      <c r="T44" s="58"/>
      <c r="U44" s="58"/>
      <c r="V44" s="58"/>
      <c r="W44" s="58"/>
      <c r="X44" s="58"/>
      <c r="Y44" s="58"/>
      <c r="Z44" s="59"/>
    </row>
    <row r="45" spans="1:31" s="1" customFormat="1" x14ac:dyDescent="0.2">
      <c r="A45" s="79"/>
      <c r="B45" s="80"/>
      <c r="C45" s="94"/>
      <c r="D45" s="9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48">
    <mergeCell ref="U39:V39"/>
    <mergeCell ref="W39:X39"/>
    <mergeCell ref="Y39:Z39"/>
    <mergeCell ref="K39:L39"/>
    <mergeCell ref="M39:N39"/>
    <mergeCell ref="O39:P39"/>
    <mergeCell ref="Q39:R39"/>
    <mergeCell ref="S35:T35"/>
    <mergeCell ref="S36:T36"/>
    <mergeCell ref="S37:T37"/>
    <mergeCell ref="M35:N35"/>
    <mergeCell ref="O35:P35"/>
    <mergeCell ref="Q35:R35"/>
    <mergeCell ref="K36:L36"/>
    <mergeCell ref="M36:N36"/>
    <mergeCell ref="O36:P36"/>
    <mergeCell ref="Q36:R36"/>
    <mergeCell ref="K37:L37"/>
    <mergeCell ref="M37:N37"/>
    <mergeCell ref="O37:P37"/>
    <mergeCell ref="Q37:R37"/>
    <mergeCell ref="S38:T38"/>
    <mergeCell ref="S39:T39"/>
    <mergeCell ref="U36:V36"/>
    <mergeCell ref="S19:Z19"/>
    <mergeCell ref="S17:Z17"/>
    <mergeCell ref="S28:T28"/>
    <mergeCell ref="U28:Z28"/>
    <mergeCell ref="K17:R17"/>
    <mergeCell ref="U16:Z16"/>
    <mergeCell ref="S16:T16"/>
    <mergeCell ref="K35:L35"/>
    <mergeCell ref="K38:L38"/>
    <mergeCell ref="M38:N38"/>
    <mergeCell ref="O38:P38"/>
    <mergeCell ref="Q38:R38"/>
    <mergeCell ref="U37:V37"/>
    <mergeCell ref="W37:X37"/>
    <mergeCell ref="Y37:Z37"/>
    <mergeCell ref="U38:V38"/>
    <mergeCell ref="W38:X38"/>
    <mergeCell ref="Y38:Z38"/>
    <mergeCell ref="K33:R33"/>
    <mergeCell ref="K32:R32"/>
    <mergeCell ref="S32:Z32"/>
    <mergeCell ref="K22:L22"/>
    <mergeCell ref="S29:Z29"/>
    <mergeCell ref="S26:Z26"/>
    <mergeCell ref="A39:B39"/>
    <mergeCell ref="C39:D39"/>
    <mergeCell ref="A35:B35"/>
    <mergeCell ref="C35:D35"/>
    <mergeCell ref="E35:F35"/>
    <mergeCell ref="G35:H35"/>
    <mergeCell ref="E39:F39"/>
    <mergeCell ref="G39:H39"/>
    <mergeCell ref="C32:D32"/>
    <mergeCell ref="E32:F32"/>
    <mergeCell ref="G32:H32"/>
    <mergeCell ref="A33:B33"/>
    <mergeCell ref="G38:H38"/>
    <mergeCell ref="A37:B37"/>
    <mergeCell ref="G36:H36"/>
    <mergeCell ref="E38:F38"/>
    <mergeCell ref="A38:B38"/>
    <mergeCell ref="C38:D38"/>
    <mergeCell ref="C33:D33"/>
    <mergeCell ref="E33:F33"/>
    <mergeCell ref="G33:H33"/>
    <mergeCell ref="I17:J17"/>
    <mergeCell ref="A32:B32"/>
    <mergeCell ref="C37:D37"/>
    <mergeCell ref="E37:F37"/>
    <mergeCell ref="G37:H37"/>
    <mergeCell ref="A36:B36"/>
    <mergeCell ref="C36:D36"/>
    <mergeCell ref="E36:F36"/>
    <mergeCell ref="A31:B31"/>
    <mergeCell ref="C31:D31"/>
    <mergeCell ref="E31:F31"/>
    <mergeCell ref="G31:H31"/>
    <mergeCell ref="A30:B30"/>
    <mergeCell ref="C30:D30"/>
    <mergeCell ref="E30:F30"/>
    <mergeCell ref="G30:H30"/>
    <mergeCell ref="A25:B25"/>
    <mergeCell ref="C25:D25"/>
    <mergeCell ref="E25:F25"/>
    <mergeCell ref="G25:H25"/>
    <mergeCell ref="A23:B23"/>
    <mergeCell ref="C23:D23"/>
    <mergeCell ref="E23:F23"/>
    <mergeCell ref="G23:H23"/>
    <mergeCell ref="W36:X36"/>
    <mergeCell ref="Y36:Z36"/>
    <mergeCell ref="A29:B29"/>
    <mergeCell ref="C29:D29"/>
    <mergeCell ref="E29:F29"/>
    <mergeCell ref="G29:H29"/>
    <mergeCell ref="K29:R29"/>
    <mergeCell ref="I29:J29"/>
    <mergeCell ref="I30:J30"/>
    <mergeCell ref="S34:T34"/>
    <mergeCell ref="U34:Z34"/>
    <mergeCell ref="K30:R30"/>
    <mergeCell ref="U35:V35"/>
    <mergeCell ref="W35:X35"/>
    <mergeCell ref="Y35:Z35"/>
    <mergeCell ref="A43:B43"/>
    <mergeCell ref="C43:D43"/>
    <mergeCell ref="A44:B44"/>
    <mergeCell ref="C44:D44"/>
    <mergeCell ref="A45:B45"/>
    <mergeCell ref="C45:D45"/>
    <mergeCell ref="A41:B41"/>
    <mergeCell ref="C41:D41"/>
    <mergeCell ref="A42:B42"/>
    <mergeCell ref="C42:D42"/>
    <mergeCell ref="K28:L28"/>
    <mergeCell ref="A26:B26"/>
    <mergeCell ref="C26:D26"/>
    <mergeCell ref="E26:F26"/>
    <mergeCell ref="G26:H26"/>
    <mergeCell ref="K26:R26"/>
    <mergeCell ref="I26:J26"/>
    <mergeCell ref="I27:J27"/>
    <mergeCell ref="M28:R28"/>
    <mergeCell ref="K25:R25"/>
    <mergeCell ref="I25:J25"/>
    <mergeCell ref="A27:B27"/>
    <mergeCell ref="C27:D27"/>
    <mergeCell ref="E27:F27"/>
    <mergeCell ref="G27:H27"/>
    <mergeCell ref="K27:R27"/>
    <mergeCell ref="A24:B24"/>
    <mergeCell ref="C24:D24"/>
    <mergeCell ref="E24:F24"/>
    <mergeCell ref="G24:H24"/>
    <mergeCell ref="K24:R24"/>
    <mergeCell ref="K23:R23"/>
    <mergeCell ref="I23:J23"/>
    <mergeCell ref="I24:J24"/>
    <mergeCell ref="S22:T22"/>
    <mergeCell ref="U22:Z22"/>
    <mergeCell ref="M22:R22"/>
    <mergeCell ref="A20:B20"/>
    <mergeCell ref="C20:D20"/>
    <mergeCell ref="E20:F20"/>
    <mergeCell ref="G20:H20"/>
    <mergeCell ref="K20:R20"/>
    <mergeCell ref="S20:Z20"/>
    <mergeCell ref="I20:J20"/>
    <mergeCell ref="I21:J21"/>
    <mergeCell ref="A21:B21"/>
    <mergeCell ref="C21:D21"/>
    <mergeCell ref="E21:F21"/>
    <mergeCell ref="S21:Z21"/>
    <mergeCell ref="S24:Z24"/>
    <mergeCell ref="A17:B17"/>
    <mergeCell ref="C17:D17"/>
    <mergeCell ref="S1:Y1"/>
    <mergeCell ref="S9:Z9"/>
    <mergeCell ref="I9:J9"/>
    <mergeCell ref="U10:Z10"/>
    <mergeCell ref="I11:J11"/>
    <mergeCell ref="K10:L10"/>
    <mergeCell ref="M10:R10"/>
    <mergeCell ref="S10:T10"/>
    <mergeCell ref="J4:J5"/>
    <mergeCell ref="S11:Z11"/>
    <mergeCell ref="A14:B14"/>
    <mergeCell ref="C14:D14"/>
    <mergeCell ref="E14:F14"/>
    <mergeCell ref="G14:H14"/>
    <mergeCell ref="K14:R14"/>
    <mergeCell ref="S13:Z13"/>
    <mergeCell ref="I13:J13"/>
    <mergeCell ref="I14:J14"/>
    <mergeCell ref="I15:J15"/>
    <mergeCell ref="K16:L16"/>
    <mergeCell ref="M16:R16"/>
    <mergeCell ref="S14:Z14"/>
    <mergeCell ref="I18:J18"/>
    <mergeCell ref="I19:J19"/>
    <mergeCell ref="A19:B19"/>
    <mergeCell ref="C19:D19"/>
    <mergeCell ref="E19:F19"/>
    <mergeCell ref="G19:H19"/>
    <mergeCell ref="K19:R19"/>
    <mergeCell ref="A18:B18"/>
    <mergeCell ref="C18:D18"/>
    <mergeCell ref="E18:F18"/>
    <mergeCell ref="G18:H18"/>
    <mergeCell ref="K18:R18"/>
    <mergeCell ref="S12:Z12"/>
    <mergeCell ref="K12:R12"/>
    <mergeCell ref="I12:J12"/>
    <mergeCell ref="G12:H12"/>
    <mergeCell ref="E12:F12"/>
    <mergeCell ref="C12:D12"/>
    <mergeCell ref="A12:B12"/>
    <mergeCell ref="S15:Z15"/>
    <mergeCell ref="A13:B13"/>
    <mergeCell ref="C13:D13"/>
    <mergeCell ref="A15:B15"/>
    <mergeCell ref="C15:D15"/>
    <mergeCell ref="E15:F15"/>
    <mergeCell ref="G15:H15"/>
    <mergeCell ref="K15:R15"/>
    <mergeCell ref="A1:H7"/>
    <mergeCell ref="A11:B11"/>
    <mergeCell ref="C11:D11"/>
    <mergeCell ref="E11:F11"/>
    <mergeCell ref="G11:H11"/>
    <mergeCell ref="K11:R11"/>
    <mergeCell ref="E13:F13"/>
    <mergeCell ref="G13:H13"/>
    <mergeCell ref="K1:Q1"/>
    <mergeCell ref="K13:R13"/>
    <mergeCell ref="A9:B9"/>
    <mergeCell ref="C9:D9"/>
    <mergeCell ref="E9:F9"/>
    <mergeCell ref="G9:H9"/>
    <mergeCell ref="K9:R9"/>
    <mergeCell ref="K45:Z45"/>
    <mergeCell ref="K44:Z44"/>
    <mergeCell ref="E17:F17"/>
    <mergeCell ref="G17:H17"/>
    <mergeCell ref="S25:Z25"/>
    <mergeCell ref="S23:Z23"/>
    <mergeCell ref="S30:Z30"/>
    <mergeCell ref="S27:Z27"/>
    <mergeCell ref="K34:L34"/>
    <mergeCell ref="M34:R34"/>
    <mergeCell ref="S33:Z33"/>
    <mergeCell ref="S31:Z31"/>
    <mergeCell ref="I38:J38"/>
    <mergeCell ref="I39:J39"/>
    <mergeCell ref="I35:J35"/>
    <mergeCell ref="I36:J36"/>
    <mergeCell ref="I37:J37"/>
    <mergeCell ref="S18:Z18"/>
    <mergeCell ref="K31:R31"/>
    <mergeCell ref="I31:J31"/>
    <mergeCell ref="I32:J32"/>
    <mergeCell ref="I33:J33"/>
    <mergeCell ref="G21:H21"/>
    <mergeCell ref="K21:R21"/>
  </mergeCells>
  <conditionalFormatting sqref="A10 C10 E10 G10 K10 S10 A16 C16 E16 G16 K16 S16 A22 C22 E22 G22 K22 S22 A28 C28 E28 G28 K28 S28 A34 C34 E34 G34 S34 A40 C40">
    <cfRule type="expression" dxfId="49" priority="67">
      <formula>MONTH(A10)&lt;&gt;MONTH($A$1)</formula>
    </cfRule>
    <cfRule type="expression" dxfId="48" priority="68">
      <formula>OR(WEEKDAY(A10,1)=1,WEEKDAY(A10,1)=7)</formula>
    </cfRule>
  </conditionalFormatting>
  <conditionalFormatting sqref="I10 I16 I22 I28 I34">
    <cfRule type="expression" dxfId="47" priority="3">
      <formula>MONTH(I10)&lt;&gt;MONTH($A$1)</formula>
    </cfRule>
    <cfRule type="expression" dxfId="46" priority="4">
      <formula>OR(WEEKDAY(I10,1)=1,WEEKDAY(I10,1)=7)</formula>
    </cfRule>
  </conditionalFormatting>
  <conditionalFormatting sqref="K34">
    <cfRule type="expression" dxfId="45" priority="1">
      <formula>MONTH(K34)&lt;&gt;MONTH($A$1)</formula>
    </cfRule>
    <cfRule type="expression" dxfId="44" priority="2">
      <formula>OR(WEEKDAY(K34,1)=1,WEEKDAY(K34,1)=7)</formula>
    </cfRule>
  </conditionalFormatting>
  <hyperlinks>
    <hyperlink ref="K45" r:id="rId1" xr:uid="{00000000-0004-0000-0000-000000000000}"/>
    <hyperlink ref="K44:Z44" r:id="rId2" display="Calendar Templates by Vertex42" xr:uid="{00000000-0004-0000-0000-000001000000}"/>
    <hyperlink ref="K45:Z45" r:id="rId3" display="https://www.vertex42.com/calendars/" xr:uid="{00000000-0004-0000-0000-000002000000}"/>
    <hyperlink ref="AB10" r:id="rId4" xr:uid="{00000000-0004-0000-0000-000003000000}"/>
    <hyperlink ref="AB9" r:id="rId5" display="Calendar Templates by Vertex42.com" xr:uid="{00000000-0004-0000-0000-000005000000}"/>
    <hyperlink ref="AB10:AE10" r:id="rId6" display="https://www.vertex42.com/calendars/" xr:uid="{00000000-0004-0000-0000-000004000000}"/>
    <hyperlink ref="AB9:AE9" r:id="rId7" display="CALENDAR TEMPLATES by Vertex42.com" xr:uid="{1383483B-38EF-4B73-A626-A0B5AFF9ACEB}"/>
  </hyperlinks>
  <printOptions horizontalCentered="1"/>
  <pageMargins left="0.5" right="0.5" top="0.25" bottom="0.25" header="0.25" footer="0.25"/>
  <pageSetup scale="99" orientation="landscape"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DATE(Aug!AD18,Aug!AD20+9,1)</f>
        <v>46143</v>
      </c>
      <c r="B1" s="71"/>
      <c r="C1" s="71"/>
      <c r="D1" s="71"/>
      <c r="E1" s="71"/>
      <c r="F1" s="71"/>
      <c r="G1" s="71"/>
      <c r="H1" s="71"/>
      <c r="I1" s="11"/>
      <c r="J1" s="51"/>
      <c r="K1" s="76">
        <f>DATE(YEAR(A1),MONTH(A1)-1,1)</f>
        <v>46113</v>
      </c>
      <c r="L1" s="76"/>
      <c r="M1" s="76"/>
      <c r="N1" s="76"/>
      <c r="O1" s="76"/>
      <c r="P1" s="76"/>
      <c r="Q1" s="76"/>
      <c r="S1" s="76">
        <f>DATE(YEAR(A1),MONTH(A1)+1,1)</f>
        <v>46174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46113</v>
      </c>
      <c r="O3" s="21">
        <f t="shared" si="0"/>
        <v>46114</v>
      </c>
      <c r="P3" s="21">
        <f t="shared" si="0"/>
        <v>46115</v>
      </c>
      <c r="Q3" s="21">
        <f t="shared" si="0"/>
        <v>46116</v>
      </c>
      <c r="R3" s="3"/>
      <c r="S3" s="21" t="str">
        <f t="shared" ref="S3:Y8" si="1">IF(MONTH($S$1)&lt;&gt;MONTH($S$1-(WEEKDAY($S$1,1)-(start_day-1))-IF((WEEKDAY($S$1,1)-(start_day-1))&lt;=0,7,0)+(ROW(S3)-ROW($S$3))*7+(COLUMN(S3)-COLUMN($S$3)+1)),"",$S$1-(WEEKDAY($S$1,1)-(start_day-1))-IF((WEEKDAY($S$1,1)-(start_day-1))&lt;=0,7,0)+(ROW(S3)-ROW($S$3))*7+(COLUMN(S3)-COLUMN($S$3)+1))</f>
        <v/>
      </c>
      <c r="T3" s="21">
        <f t="shared" si="1"/>
        <v>46174</v>
      </c>
      <c r="U3" s="21">
        <f t="shared" si="1"/>
        <v>46175</v>
      </c>
      <c r="V3" s="21">
        <f t="shared" si="1"/>
        <v>46176</v>
      </c>
      <c r="W3" s="21">
        <f t="shared" si="1"/>
        <v>46177</v>
      </c>
      <c r="X3" s="21">
        <f t="shared" si="1"/>
        <v>46178</v>
      </c>
      <c r="Y3" s="21">
        <f t="shared" si="1"/>
        <v>46179</v>
      </c>
    </row>
    <row r="4" spans="1:27" s="4" customFormat="1" ht="9" customHeight="1" x14ac:dyDescent="0.2">
      <c r="A4" s="71"/>
      <c r="B4" s="71"/>
      <c r="C4" s="71"/>
      <c r="D4" s="71"/>
      <c r="E4" s="71"/>
      <c r="F4" s="71"/>
      <c r="G4" s="71"/>
      <c r="H4" s="71"/>
      <c r="I4" s="11"/>
      <c r="J4" s="87" t="s">
        <v>0</v>
      </c>
      <c r="K4" s="21">
        <f t="shared" si="0"/>
        <v>46117</v>
      </c>
      <c r="L4" s="21">
        <f t="shared" si="0"/>
        <v>46118</v>
      </c>
      <c r="M4" s="21">
        <f t="shared" si="0"/>
        <v>46119</v>
      </c>
      <c r="N4" s="21">
        <f t="shared" si="0"/>
        <v>46120</v>
      </c>
      <c r="O4" s="21">
        <f t="shared" si="0"/>
        <v>46121</v>
      </c>
      <c r="P4" s="21">
        <f t="shared" si="0"/>
        <v>46122</v>
      </c>
      <c r="Q4" s="21">
        <f t="shared" si="0"/>
        <v>46123</v>
      </c>
      <c r="R4" s="3"/>
      <c r="S4" s="21">
        <f t="shared" si="1"/>
        <v>46180</v>
      </c>
      <c r="T4" s="21">
        <f t="shared" si="1"/>
        <v>46181</v>
      </c>
      <c r="U4" s="21">
        <f t="shared" si="1"/>
        <v>46182</v>
      </c>
      <c r="V4" s="21">
        <f t="shared" si="1"/>
        <v>46183</v>
      </c>
      <c r="W4" s="21">
        <f t="shared" si="1"/>
        <v>46184</v>
      </c>
      <c r="X4" s="21">
        <f t="shared" si="1"/>
        <v>46185</v>
      </c>
      <c r="Y4" s="21">
        <f t="shared" si="1"/>
        <v>46186</v>
      </c>
    </row>
    <row r="5" spans="1:27" s="4" customFormat="1" ht="9" customHeight="1" x14ac:dyDescent="0.2">
      <c r="A5" s="71"/>
      <c r="B5" s="71"/>
      <c r="C5" s="71"/>
      <c r="D5" s="71"/>
      <c r="E5" s="71"/>
      <c r="F5" s="71"/>
      <c r="G5" s="71"/>
      <c r="H5" s="71"/>
      <c r="I5" s="11"/>
      <c r="J5" s="87"/>
      <c r="K5" s="21">
        <f t="shared" si="0"/>
        <v>46124</v>
      </c>
      <c r="L5" s="21">
        <f t="shared" si="0"/>
        <v>46125</v>
      </c>
      <c r="M5" s="21">
        <f t="shared" si="0"/>
        <v>46126</v>
      </c>
      <c r="N5" s="21">
        <f t="shared" si="0"/>
        <v>46127</v>
      </c>
      <c r="O5" s="21">
        <f t="shared" si="0"/>
        <v>46128</v>
      </c>
      <c r="P5" s="21">
        <f t="shared" si="0"/>
        <v>46129</v>
      </c>
      <c r="Q5" s="21">
        <f t="shared" si="0"/>
        <v>46130</v>
      </c>
      <c r="R5" s="3"/>
      <c r="S5" s="21">
        <f t="shared" si="1"/>
        <v>46187</v>
      </c>
      <c r="T5" s="21">
        <f t="shared" si="1"/>
        <v>46188</v>
      </c>
      <c r="U5" s="21">
        <f t="shared" si="1"/>
        <v>46189</v>
      </c>
      <c r="V5" s="21">
        <f t="shared" si="1"/>
        <v>46190</v>
      </c>
      <c r="W5" s="21">
        <f t="shared" si="1"/>
        <v>46191</v>
      </c>
      <c r="X5" s="21">
        <f t="shared" si="1"/>
        <v>46192</v>
      </c>
      <c r="Y5" s="21">
        <f t="shared" si="1"/>
        <v>46193</v>
      </c>
    </row>
    <row r="6" spans="1:27" s="4" customFormat="1" ht="9" customHeight="1" x14ac:dyDescent="0.2">
      <c r="A6" s="71"/>
      <c r="B6" s="71"/>
      <c r="C6" s="71"/>
      <c r="D6" s="71"/>
      <c r="E6" s="71"/>
      <c r="F6" s="71"/>
      <c r="G6" s="71"/>
      <c r="H6" s="71"/>
      <c r="I6" s="11"/>
      <c r="J6" s="49"/>
      <c r="K6" s="21">
        <f t="shared" si="0"/>
        <v>46131</v>
      </c>
      <c r="L6" s="21">
        <f t="shared" si="0"/>
        <v>46132</v>
      </c>
      <c r="M6" s="21">
        <f t="shared" si="0"/>
        <v>46133</v>
      </c>
      <c r="N6" s="21">
        <f t="shared" si="0"/>
        <v>46134</v>
      </c>
      <c r="O6" s="21">
        <f t="shared" si="0"/>
        <v>46135</v>
      </c>
      <c r="P6" s="21">
        <f t="shared" si="0"/>
        <v>46136</v>
      </c>
      <c r="Q6" s="21">
        <f t="shared" si="0"/>
        <v>46137</v>
      </c>
      <c r="R6" s="3"/>
      <c r="S6" s="21">
        <f t="shared" si="1"/>
        <v>46194</v>
      </c>
      <c r="T6" s="21">
        <f t="shared" si="1"/>
        <v>46195</v>
      </c>
      <c r="U6" s="21">
        <f t="shared" si="1"/>
        <v>46196</v>
      </c>
      <c r="V6" s="21">
        <f t="shared" si="1"/>
        <v>46197</v>
      </c>
      <c r="W6" s="21">
        <f t="shared" si="1"/>
        <v>46198</v>
      </c>
      <c r="X6" s="21">
        <f t="shared" si="1"/>
        <v>46199</v>
      </c>
      <c r="Y6" s="21">
        <f t="shared" si="1"/>
        <v>46200</v>
      </c>
    </row>
    <row r="7" spans="1:27" s="4" customFormat="1" ht="9" customHeight="1" x14ac:dyDescent="0.2">
      <c r="A7" s="71"/>
      <c r="B7" s="71"/>
      <c r="C7" s="71"/>
      <c r="D7" s="71"/>
      <c r="E7" s="71"/>
      <c r="F7" s="71"/>
      <c r="G7" s="71"/>
      <c r="H7" s="71"/>
      <c r="I7" s="11"/>
      <c r="J7" s="49"/>
      <c r="K7" s="21">
        <f t="shared" si="0"/>
        <v>46138</v>
      </c>
      <c r="L7" s="21">
        <f t="shared" si="0"/>
        <v>46139</v>
      </c>
      <c r="M7" s="21">
        <f t="shared" si="0"/>
        <v>46140</v>
      </c>
      <c r="N7" s="21">
        <f t="shared" si="0"/>
        <v>46141</v>
      </c>
      <c r="O7" s="21">
        <f t="shared" si="0"/>
        <v>46142</v>
      </c>
      <c r="P7" s="21" t="str">
        <f t="shared" si="0"/>
        <v/>
      </c>
      <c r="Q7" s="21" t="str">
        <f t="shared" si="0"/>
        <v/>
      </c>
      <c r="R7" s="3"/>
      <c r="S7" s="21">
        <f t="shared" si="1"/>
        <v>46201</v>
      </c>
      <c r="T7" s="21">
        <f t="shared" si="1"/>
        <v>46202</v>
      </c>
      <c r="U7" s="21">
        <f t="shared" si="1"/>
        <v>46203</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46138</v>
      </c>
      <c r="B9" s="78"/>
      <c r="C9" s="78">
        <f>C10</f>
        <v>46139</v>
      </c>
      <c r="D9" s="78"/>
      <c r="E9" s="78">
        <f>E10</f>
        <v>46140</v>
      </c>
      <c r="F9" s="78"/>
      <c r="G9" s="78">
        <f>G10</f>
        <v>46141</v>
      </c>
      <c r="H9" s="78"/>
      <c r="I9" s="78">
        <f>I10</f>
        <v>46142</v>
      </c>
      <c r="J9" s="78"/>
      <c r="K9" s="78">
        <f>K10</f>
        <v>46143</v>
      </c>
      <c r="L9" s="78"/>
      <c r="M9" s="78"/>
      <c r="N9" s="78"/>
      <c r="O9" s="78"/>
      <c r="P9" s="78"/>
      <c r="Q9" s="78"/>
      <c r="R9" s="78"/>
      <c r="S9" s="78">
        <f>S10</f>
        <v>46144</v>
      </c>
      <c r="T9" s="78"/>
      <c r="U9" s="78"/>
      <c r="V9" s="78"/>
      <c r="W9" s="78"/>
      <c r="X9" s="78"/>
      <c r="Y9" s="78"/>
      <c r="Z9" s="82"/>
    </row>
    <row r="10" spans="1:27" s="1" customFormat="1" ht="18.75" x14ac:dyDescent="0.2">
      <c r="A10" s="14">
        <f>$A$1-(WEEKDAY($A$1,1)-(start_day-1))-IF((WEEKDAY($A$1,1)-(start_day-1))&lt;=0,7,0)+1</f>
        <v>46138</v>
      </c>
      <c r="B10" s="15"/>
      <c r="C10" s="12">
        <f>A10+1</f>
        <v>46139</v>
      </c>
      <c r="D10" s="13"/>
      <c r="E10" s="12">
        <f>C10+1</f>
        <v>46140</v>
      </c>
      <c r="F10" s="13"/>
      <c r="G10" s="12">
        <f>E10+1</f>
        <v>46141</v>
      </c>
      <c r="H10" s="13"/>
      <c r="I10" s="12">
        <f>G10+1</f>
        <v>46142</v>
      </c>
      <c r="J10" s="13"/>
      <c r="K10" s="66">
        <f>I10+1</f>
        <v>46143</v>
      </c>
      <c r="L10" s="67"/>
      <c r="M10" s="68"/>
      <c r="N10" s="68"/>
      <c r="O10" s="68"/>
      <c r="P10" s="68"/>
      <c r="Q10" s="68"/>
      <c r="R10" s="69"/>
      <c r="S10" s="85">
        <f>K10+1</f>
        <v>46144</v>
      </c>
      <c r="T10" s="86"/>
      <c r="U10" s="83"/>
      <c r="V10" s="83"/>
      <c r="W10" s="83"/>
      <c r="X10" s="83"/>
      <c r="Y10" s="83"/>
      <c r="Z10" s="84"/>
    </row>
    <row r="11" spans="1:27" s="1" customFormat="1" ht="13.15" customHeight="1" x14ac:dyDescent="0.2">
      <c r="A11" s="72" t="s">
        <v>3</v>
      </c>
      <c r="B11" s="73"/>
      <c r="C11" s="75"/>
      <c r="D11" s="75"/>
      <c r="E11" s="75"/>
      <c r="F11" s="75"/>
      <c r="G11" s="75"/>
      <c r="H11" s="75"/>
      <c r="I11" s="75"/>
      <c r="J11" s="81"/>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5"/>
      <c r="F12" s="75"/>
      <c r="G12" s="75"/>
      <c r="H12" s="75"/>
      <c r="I12" s="75"/>
      <c r="J12" s="81"/>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5"/>
      <c r="H13" s="75"/>
      <c r="I13" s="75"/>
      <c r="J13" s="81"/>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5"/>
      <c r="F14" s="75"/>
      <c r="G14" s="75"/>
      <c r="H14" s="75"/>
      <c r="I14" s="75"/>
      <c r="J14" s="81"/>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5"/>
      <c r="J15" s="81"/>
      <c r="K15" s="81"/>
      <c r="L15" s="96"/>
      <c r="M15" s="96"/>
      <c r="N15" s="96"/>
      <c r="O15" s="96"/>
      <c r="P15" s="96"/>
      <c r="Q15" s="96"/>
      <c r="R15" s="74"/>
      <c r="S15" s="81"/>
      <c r="T15" s="96"/>
      <c r="U15" s="96"/>
      <c r="V15" s="96"/>
      <c r="W15" s="96"/>
      <c r="X15" s="96"/>
      <c r="Y15" s="96"/>
      <c r="Z15" s="74"/>
      <c r="AA15" s="1"/>
    </row>
    <row r="16" spans="1:27" s="1" customFormat="1" ht="18.75" x14ac:dyDescent="0.2">
      <c r="A16" s="14">
        <f>S10+1</f>
        <v>46145</v>
      </c>
      <c r="B16" s="15"/>
      <c r="C16" s="12">
        <f>A16+1</f>
        <v>46146</v>
      </c>
      <c r="D16" s="13"/>
      <c r="E16" s="12">
        <f>C16+1</f>
        <v>46147</v>
      </c>
      <c r="F16" s="13"/>
      <c r="G16" s="44">
        <f>E16+1</f>
        <v>46148</v>
      </c>
      <c r="H16" s="45"/>
      <c r="I16" s="44">
        <f>G16+1</f>
        <v>46149</v>
      </c>
      <c r="J16" s="45"/>
      <c r="K16" s="88">
        <f>I16+1</f>
        <v>46150</v>
      </c>
      <c r="L16" s="89"/>
      <c r="M16" s="90"/>
      <c r="N16" s="90"/>
      <c r="O16" s="90"/>
      <c r="P16" s="90"/>
      <c r="Q16" s="90"/>
      <c r="R16" s="91"/>
      <c r="S16" s="85">
        <f>K16+1</f>
        <v>46151</v>
      </c>
      <c r="T16" s="86"/>
      <c r="U16" s="83"/>
      <c r="V16" s="83"/>
      <c r="W16" s="83"/>
      <c r="X16" s="83"/>
      <c r="Y16" s="83"/>
      <c r="Z16" s="84"/>
    </row>
    <row r="17" spans="1:27" s="1" customFormat="1" ht="13.15" customHeight="1" x14ac:dyDescent="0.2">
      <c r="A17" s="72" t="s">
        <v>3</v>
      </c>
      <c r="B17" s="73"/>
      <c r="C17" s="75"/>
      <c r="D17" s="75"/>
      <c r="E17" s="100" t="s">
        <v>25</v>
      </c>
      <c r="F17" s="100"/>
      <c r="G17" s="70"/>
      <c r="H17" s="70"/>
      <c r="I17" s="100" t="s">
        <v>20</v>
      </c>
      <c r="J17" s="100"/>
      <c r="K17" s="97" t="s">
        <v>28</v>
      </c>
      <c r="L17" s="98"/>
      <c r="M17" s="98"/>
      <c r="N17" s="98"/>
      <c r="O17" s="98"/>
      <c r="P17" s="98"/>
      <c r="Q17" s="98"/>
      <c r="R17" s="99"/>
      <c r="S17" s="97" t="s">
        <v>28</v>
      </c>
      <c r="T17" s="98"/>
      <c r="U17" s="98"/>
      <c r="V17" s="98"/>
      <c r="W17" s="98"/>
      <c r="X17" s="98"/>
      <c r="Y17" s="98"/>
      <c r="Z17" s="99"/>
    </row>
    <row r="18" spans="1:27" s="1" customFormat="1" ht="13.15" customHeight="1" x14ac:dyDescent="0.2">
      <c r="A18" s="72"/>
      <c r="B18" s="73"/>
      <c r="C18" s="75"/>
      <c r="D18" s="75"/>
      <c r="E18" s="100"/>
      <c r="F18" s="100"/>
      <c r="G18" s="70"/>
      <c r="H18" s="70"/>
      <c r="I18" s="81"/>
      <c r="J18" s="74"/>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100"/>
      <c r="F19" s="100"/>
      <c r="G19" s="70"/>
      <c r="H19" s="70"/>
      <c r="I19" s="100" t="s">
        <v>20</v>
      </c>
      <c r="J19" s="100"/>
      <c r="K19" s="111" t="s">
        <v>20</v>
      </c>
      <c r="L19" s="121"/>
      <c r="M19" s="121"/>
      <c r="N19" s="121"/>
      <c r="O19" s="121"/>
      <c r="P19" s="121"/>
      <c r="Q19" s="121"/>
      <c r="R19" s="122"/>
      <c r="S19" s="111" t="s">
        <v>20</v>
      </c>
      <c r="T19" s="96"/>
      <c r="U19" s="96"/>
      <c r="V19" s="96"/>
      <c r="W19" s="96"/>
      <c r="X19" s="96"/>
      <c r="Y19" s="96"/>
      <c r="Z19" s="74"/>
    </row>
    <row r="20" spans="1:27" s="1" customFormat="1" ht="13.15" customHeight="1" x14ac:dyDescent="0.2">
      <c r="A20" s="72"/>
      <c r="B20" s="73"/>
      <c r="C20" s="75"/>
      <c r="D20" s="75"/>
      <c r="E20" s="100"/>
      <c r="F20" s="100"/>
      <c r="G20" s="70"/>
      <c r="H20" s="70"/>
      <c r="I20" s="81"/>
      <c r="J20" s="74"/>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100" t="s">
        <v>20</v>
      </c>
      <c r="J21" s="100"/>
      <c r="K21" s="111" t="s">
        <v>20</v>
      </c>
      <c r="L21" s="121"/>
      <c r="M21" s="121"/>
      <c r="N21" s="121"/>
      <c r="O21" s="121"/>
      <c r="P21" s="121"/>
      <c r="Q21" s="121"/>
      <c r="R21" s="122"/>
      <c r="S21" s="111" t="s">
        <v>20</v>
      </c>
      <c r="T21" s="96"/>
      <c r="U21" s="96"/>
      <c r="V21" s="96"/>
      <c r="W21" s="96"/>
      <c r="X21" s="96"/>
      <c r="Y21" s="96"/>
      <c r="Z21" s="74"/>
      <c r="AA21" s="1"/>
    </row>
    <row r="22" spans="1:27" s="1" customFormat="1" ht="18.75" x14ac:dyDescent="0.2">
      <c r="A22" s="14">
        <f>S16+1</f>
        <v>46152</v>
      </c>
      <c r="B22" s="15"/>
      <c r="C22" s="44">
        <f>A22+1</f>
        <v>46153</v>
      </c>
      <c r="D22" s="45"/>
      <c r="E22" s="44">
        <f>C22+1</f>
        <v>46154</v>
      </c>
      <c r="F22" s="45"/>
      <c r="G22" s="44">
        <f>E22+1</f>
        <v>46155</v>
      </c>
      <c r="H22" s="45"/>
      <c r="I22" s="44">
        <f>G22+1</f>
        <v>46156</v>
      </c>
      <c r="J22" s="45"/>
      <c r="K22" s="88">
        <f>I22+1</f>
        <v>46157</v>
      </c>
      <c r="L22" s="89"/>
      <c r="M22" s="90"/>
      <c r="N22" s="90"/>
      <c r="O22" s="90"/>
      <c r="P22" s="90"/>
      <c r="Q22" s="90"/>
      <c r="R22" s="91"/>
      <c r="S22" s="85">
        <f>K22+1</f>
        <v>46158</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100" t="s">
        <v>24</v>
      </c>
      <c r="F27" s="10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46159</v>
      </c>
      <c r="B28" s="15"/>
      <c r="C28" s="44">
        <f>A28+1</f>
        <v>46160</v>
      </c>
      <c r="D28" s="45"/>
      <c r="E28" s="44">
        <f>C28+1</f>
        <v>46161</v>
      </c>
      <c r="F28" s="45"/>
      <c r="G28" s="44">
        <f>E28+1</f>
        <v>46162</v>
      </c>
      <c r="H28" s="45"/>
      <c r="I28" s="44">
        <f>G28+1</f>
        <v>46163</v>
      </c>
      <c r="J28" s="45"/>
      <c r="K28" s="88">
        <f>I28+1</f>
        <v>46164</v>
      </c>
      <c r="L28" s="89"/>
      <c r="M28" s="90"/>
      <c r="N28" s="90"/>
      <c r="O28" s="90"/>
      <c r="P28" s="90"/>
      <c r="Q28" s="90"/>
      <c r="R28" s="91"/>
      <c r="S28" s="85">
        <f>K28+1</f>
        <v>46165</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t="s">
        <v>28</v>
      </c>
      <c r="L29" s="98"/>
      <c r="M29" s="98"/>
      <c r="N29" s="98"/>
      <c r="O29" s="98"/>
      <c r="P29" s="98"/>
      <c r="Q29" s="98"/>
      <c r="R29" s="99"/>
      <c r="S29" s="97" t="s">
        <v>28</v>
      </c>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111" t="s">
        <v>20</v>
      </c>
      <c r="L31" s="96"/>
      <c r="M31" s="96"/>
      <c r="N31" s="96"/>
      <c r="O31" s="96"/>
      <c r="P31" s="96"/>
      <c r="Q31" s="96"/>
      <c r="R31" s="74"/>
      <c r="S31" s="111" t="s">
        <v>20</v>
      </c>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111" t="s">
        <v>20</v>
      </c>
      <c r="L33" s="96"/>
      <c r="M33" s="96"/>
      <c r="N33" s="96"/>
      <c r="O33" s="96"/>
      <c r="P33" s="96"/>
      <c r="Q33" s="96"/>
      <c r="R33" s="74"/>
      <c r="S33" s="111" t="s">
        <v>20</v>
      </c>
      <c r="T33" s="96"/>
      <c r="U33" s="96"/>
      <c r="V33" s="96"/>
      <c r="W33" s="96"/>
      <c r="X33" s="96"/>
      <c r="Y33" s="96"/>
      <c r="Z33" s="74"/>
      <c r="AA33" s="1"/>
    </row>
    <row r="34" spans="1:27" s="1" customFormat="1" ht="18.75" x14ac:dyDescent="0.2">
      <c r="A34" s="14">
        <f>S28+1</f>
        <v>46166</v>
      </c>
      <c r="B34" s="15"/>
      <c r="C34" s="44">
        <f>A34+1</f>
        <v>46167</v>
      </c>
      <c r="D34" s="45"/>
      <c r="E34" s="44">
        <f>C34+1</f>
        <v>46168</v>
      </c>
      <c r="F34" s="45"/>
      <c r="G34" s="44">
        <f>E34+1</f>
        <v>46169</v>
      </c>
      <c r="H34" s="45"/>
      <c r="I34" s="44">
        <f>G34+1</f>
        <v>46170</v>
      </c>
      <c r="J34" s="45"/>
      <c r="K34" s="88">
        <f>I34+1</f>
        <v>46171</v>
      </c>
      <c r="L34" s="89"/>
      <c r="M34" s="90"/>
      <c r="N34" s="90"/>
      <c r="O34" s="90"/>
      <c r="P34" s="90"/>
      <c r="Q34" s="90"/>
      <c r="R34" s="91"/>
      <c r="S34" s="85">
        <f>K34+1</f>
        <v>46172</v>
      </c>
      <c r="T34" s="86"/>
      <c r="U34" s="83"/>
      <c r="V34" s="83"/>
      <c r="W34" s="83"/>
      <c r="X34" s="83"/>
      <c r="Y34" s="83"/>
      <c r="Z34" s="84"/>
    </row>
    <row r="35" spans="1:27" s="1" customFormat="1" ht="13.15" customHeight="1" x14ac:dyDescent="0.2">
      <c r="A35" s="72" t="s">
        <v>3</v>
      </c>
      <c r="B35" s="73"/>
      <c r="C35" s="115" t="s">
        <v>19</v>
      </c>
      <c r="D35" s="100"/>
      <c r="E35" s="60"/>
      <c r="F35" s="61"/>
      <c r="G35" s="60"/>
      <c r="H35" s="61"/>
      <c r="I35" s="60"/>
      <c r="J35" s="6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100"/>
      <c r="D36" s="100"/>
      <c r="E36" s="60"/>
      <c r="F36" s="61"/>
      <c r="G36" s="60"/>
      <c r="H36" s="61"/>
      <c r="I36" s="60"/>
      <c r="J36" s="6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60"/>
      <c r="F37" s="61"/>
      <c r="G37" s="60"/>
      <c r="H37" s="61"/>
      <c r="I37" s="60"/>
      <c r="J37" s="6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60"/>
      <c r="F38" s="61"/>
      <c r="G38" s="60"/>
      <c r="H38" s="61"/>
      <c r="I38" s="60"/>
      <c r="J38" s="6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60"/>
      <c r="F39" s="61"/>
      <c r="G39" s="100" t="s">
        <v>20</v>
      </c>
      <c r="H39" s="100"/>
      <c r="I39" s="60"/>
      <c r="J39" s="61"/>
      <c r="K39" s="81"/>
      <c r="L39" s="96"/>
      <c r="M39" s="96"/>
      <c r="N39" s="96"/>
      <c r="O39" s="96"/>
      <c r="P39" s="96"/>
      <c r="Q39" s="96"/>
      <c r="R39" s="74"/>
      <c r="S39" s="81"/>
      <c r="T39" s="96"/>
      <c r="U39" s="96"/>
      <c r="V39" s="96"/>
      <c r="W39" s="96"/>
      <c r="X39" s="96"/>
      <c r="Y39" s="96"/>
      <c r="Z39" s="74"/>
      <c r="AA39" s="1"/>
    </row>
    <row r="40" spans="1:27" ht="18.75" x14ac:dyDescent="0.2">
      <c r="A40" s="14">
        <f>S34+1</f>
        <v>46173</v>
      </c>
      <c r="B40" s="15"/>
      <c r="C40" s="44">
        <f>A40+1</f>
        <v>46174</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3:Z33"/>
    <mergeCell ref="S39:Z39"/>
    <mergeCell ref="S18:Z18"/>
    <mergeCell ref="S19:Z19"/>
    <mergeCell ref="S20:Z20"/>
    <mergeCell ref="S21:Z21"/>
    <mergeCell ref="U28:Z28"/>
    <mergeCell ref="S29:Z29"/>
    <mergeCell ref="S30:Z30"/>
    <mergeCell ref="S31:Z31"/>
    <mergeCell ref="S32:Z32"/>
    <mergeCell ref="S23:Z23"/>
    <mergeCell ref="S22:T22"/>
    <mergeCell ref="A1:H7"/>
    <mergeCell ref="K1:Q1"/>
    <mergeCell ref="S1:Y1"/>
    <mergeCell ref="A9:B9"/>
    <mergeCell ref="C9:D9"/>
    <mergeCell ref="E9:F9"/>
    <mergeCell ref="G9:H9"/>
    <mergeCell ref="I9:J9"/>
    <mergeCell ref="K9:R9"/>
    <mergeCell ref="S9:Z9"/>
    <mergeCell ref="J4:J5"/>
    <mergeCell ref="K13:R13"/>
    <mergeCell ref="S13:Z13"/>
    <mergeCell ref="K14:R14"/>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A17:B17"/>
    <mergeCell ref="C17:D17"/>
    <mergeCell ref="E17:F17"/>
    <mergeCell ref="G17:H17"/>
    <mergeCell ref="I17:J17"/>
    <mergeCell ref="A15:B15"/>
    <mergeCell ref="C15:D15"/>
    <mergeCell ref="E15:F15"/>
    <mergeCell ref="G15:H15"/>
    <mergeCell ref="I15:J15"/>
    <mergeCell ref="G14:H14"/>
    <mergeCell ref="I14:J14"/>
    <mergeCell ref="A13:B13"/>
    <mergeCell ref="C13:D13"/>
    <mergeCell ref="E13:F13"/>
    <mergeCell ref="G13:H13"/>
    <mergeCell ref="I13:J13"/>
    <mergeCell ref="A23:B23"/>
    <mergeCell ref="C23:D23"/>
    <mergeCell ref="E23:F23"/>
    <mergeCell ref="G23:H23"/>
    <mergeCell ref="I23:J23"/>
    <mergeCell ref="A18:B18"/>
    <mergeCell ref="C18:D18"/>
    <mergeCell ref="E18:F18"/>
    <mergeCell ref="G18:H18"/>
    <mergeCell ref="I18:J18"/>
    <mergeCell ref="A20:B20"/>
    <mergeCell ref="E20:F20"/>
    <mergeCell ref="G20:H20"/>
    <mergeCell ref="I20:J20"/>
    <mergeCell ref="A19:B19"/>
    <mergeCell ref="E19:F19"/>
    <mergeCell ref="G19:H19"/>
    <mergeCell ref="I19:J19"/>
    <mergeCell ref="C19:D19"/>
    <mergeCell ref="C20:D20"/>
    <mergeCell ref="K18:R18"/>
    <mergeCell ref="K19:R19"/>
    <mergeCell ref="K20:R20"/>
    <mergeCell ref="A21:B21"/>
    <mergeCell ref="C21:D21"/>
    <mergeCell ref="E21:F21"/>
    <mergeCell ref="G21:H21"/>
    <mergeCell ref="I21:J21"/>
    <mergeCell ref="K21:R21"/>
    <mergeCell ref="A24:B24"/>
    <mergeCell ref="C24:D24"/>
    <mergeCell ref="E24:F24"/>
    <mergeCell ref="G24:H24"/>
    <mergeCell ref="I24:J24"/>
    <mergeCell ref="A26:B26"/>
    <mergeCell ref="C26:D26"/>
    <mergeCell ref="E26:F26"/>
    <mergeCell ref="I26:J26"/>
    <mergeCell ref="A25:B25"/>
    <mergeCell ref="C25:D25"/>
    <mergeCell ref="E25:F25"/>
    <mergeCell ref="I25:J25"/>
    <mergeCell ref="G26:H26"/>
    <mergeCell ref="G25:H25"/>
    <mergeCell ref="A29:B29"/>
    <mergeCell ref="C29:D29"/>
    <mergeCell ref="E29:F29"/>
    <mergeCell ref="G29:H29"/>
    <mergeCell ref="I29:J29"/>
    <mergeCell ref="A27:B27"/>
    <mergeCell ref="C27:D27"/>
    <mergeCell ref="E27:F27"/>
    <mergeCell ref="G27:H27"/>
    <mergeCell ref="I27:J27"/>
    <mergeCell ref="A31:B31"/>
    <mergeCell ref="C31:D31"/>
    <mergeCell ref="E31:F31"/>
    <mergeCell ref="G31:H31"/>
    <mergeCell ref="I31:J31"/>
    <mergeCell ref="A30:B30"/>
    <mergeCell ref="C30:D30"/>
    <mergeCell ref="E30:F30"/>
    <mergeCell ref="G30:H30"/>
    <mergeCell ref="I30:J30"/>
    <mergeCell ref="A33:B33"/>
    <mergeCell ref="C33:D33"/>
    <mergeCell ref="E33:F33"/>
    <mergeCell ref="G33:H33"/>
    <mergeCell ref="I33:J33"/>
    <mergeCell ref="A32:B32"/>
    <mergeCell ref="C32:D32"/>
    <mergeCell ref="E32:F32"/>
    <mergeCell ref="G32:H32"/>
    <mergeCell ref="I32:J32"/>
    <mergeCell ref="K34:L34"/>
    <mergeCell ref="M34:R34"/>
    <mergeCell ref="S34:T34"/>
    <mergeCell ref="U34:Z34"/>
    <mergeCell ref="A35:B35"/>
    <mergeCell ref="C35:D35"/>
    <mergeCell ref="E35:F35"/>
    <mergeCell ref="G35:H35"/>
    <mergeCell ref="I35:J35"/>
    <mergeCell ref="S35:Z35"/>
    <mergeCell ref="I39:J39"/>
    <mergeCell ref="S36:Z36"/>
    <mergeCell ref="S37:Z37"/>
    <mergeCell ref="K38:R38"/>
    <mergeCell ref="S38:Z38"/>
    <mergeCell ref="K39:R39"/>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K30:R30"/>
    <mergeCell ref="K31:R31"/>
    <mergeCell ref="K23:R23"/>
    <mergeCell ref="K35:R35"/>
    <mergeCell ref="K36:R36"/>
    <mergeCell ref="K37:R37"/>
    <mergeCell ref="K32:R32"/>
    <mergeCell ref="K33:R33"/>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S14:Z14"/>
    <mergeCell ref="K15:R15"/>
    <mergeCell ref="S15:Z15"/>
    <mergeCell ref="K29:R29"/>
    <mergeCell ref="K28:L28"/>
    <mergeCell ref="M28:R28"/>
    <mergeCell ref="S28:T28"/>
    <mergeCell ref="K24:R24"/>
    <mergeCell ref="S24:Z24"/>
    <mergeCell ref="K25:R25"/>
    <mergeCell ref="S25:Z25"/>
    <mergeCell ref="K26:R26"/>
    <mergeCell ref="S26:Z26"/>
    <mergeCell ref="K27:R27"/>
    <mergeCell ref="S27:Z27"/>
    <mergeCell ref="U22:Z22"/>
    <mergeCell ref="K17:R17"/>
    <mergeCell ref="K16:L16"/>
    <mergeCell ref="M16:R16"/>
    <mergeCell ref="S16:T16"/>
    <mergeCell ref="U16:Z16"/>
    <mergeCell ref="S17:Z17"/>
    <mergeCell ref="K22:L22"/>
    <mergeCell ref="M22:R22"/>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scale="9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DATE(Aug!AD18,Aug!AD20+10,1)</f>
        <v>46174</v>
      </c>
      <c r="B1" s="71"/>
      <c r="C1" s="71"/>
      <c r="D1" s="71"/>
      <c r="E1" s="71"/>
      <c r="F1" s="71"/>
      <c r="G1" s="71"/>
      <c r="H1" s="71"/>
      <c r="I1" s="11"/>
      <c r="J1" s="51"/>
      <c r="K1" s="76">
        <f>DATE(YEAR(A1),MONTH(A1)-1,1)</f>
        <v>46143</v>
      </c>
      <c r="L1" s="76"/>
      <c r="M1" s="76"/>
      <c r="N1" s="76"/>
      <c r="O1" s="76"/>
      <c r="P1" s="76"/>
      <c r="Q1" s="76"/>
      <c r="S1" s="76">
        <f>DATE(YEAR(A1),MONTH(A1)+1,1)</f>
        <v>46204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46143</v>
      </c>
      <c r="Q3" s="21">
        <f t="shared" si="0"/>
        <v>46144</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46204</v>
      </c>
      <c r="W3" s="21">
        <f t="shared" si="1"/>
        <v>46205</v>
      </c>
      <c r="X3" s="21">
        <f t="shared" si="1"/>
        <v>46206</v>
      </c>
      <c r="Y3" s="21">
        <f t="shared" si="1"/>
        <v>46207</v>
      </c>
    </row>
    <row r="4" spans="1:27" s="4" customFormat="1" ht="9" customHeight="1" x14ac:dyDescent="0.2">
      <c r="A4" s="71"/>
      <c r="B4" s="71"/>
      <c r="C4" s="71"/>
      <c r="D4" s="71"/>
      <c r="E4" s="71"/>
      <c r="F4" s="71"/>
      <c r="G4" s="71"/>
      <c r="H4" s="71"/>
      <c r="I4" s="11"/>
      <c r="J4" s="87" t="s">
        <v>0</v>
      </c>
      <c r="K4" s="21">
        <f t="shared" si="0"/>
        <v>46145</v>
      </c>
      <c r="L4" s="21">
        <f t="shared" si="0"/>
        <v>46146</v>
      </c>
      <c r="M4" s="21">
        <f t="shared" si="0"/>
        <v>46147</v>
      </c>
      <c r="N4" s="21">
        <f t="shared" si="0"/>
        <v>46148</v>
      </c>
      <c r="O4" s="21">
        <f t="shared" si="0"/>
        <v>46149</v>
      </c>
      <c r="P4" s="21">
        <f t="shared" si="0"/>
        <v>46150</v>
      </c>
      <c r="Q4" s="21">
        <f t="shared" si="0"/>
        <v>46151</v>
      </c>
      <c r="R4" s="3"/>
      <c r="S4" s="21">
        <f t="shared" si="1"/>
        <v>46208</v>
      </c>
      <c r="T4" s="21">
        <f t="shared" si="1"/>
        <v>46209</v>
      </c>
      <c r="U4" s="21">
        <f t="shared" si="1"/>
        <v>46210</v>
      </c>
      <c r="V4" s="21">
        <f t="shared" si="1"/>
        <v>46211</v>
      </c>
      <c r="W4" s="21">
        <f t="shared" si="1"/>
        <v>46212</v>
      </c>
      <c r="X4" s="21">
        <f t="shared" si="1"/>
        <v>46213</v>
      </c>
      <c r="Y4" s="21">
        <f t="shared" si="1"/>
        <v>46214</v>
      </c>
    </row>
    <row r="5" spans="1:27" s="4" customFormat="1" ht="9" customHeight="1" x14ac:dyDescent="0.2">
      <c r="A5" s="71"/>
      <c r="B5" s="71"/>
      <c r="C5" s="71"/>
      <c r="D5" s="71"/>
      <c r="E5" s="71"/>
      <c r="F5" s="71"/>
      <c r="G5" s="71"/>
      <c r="H5" s="71"/>
      <c r="I5" s="11"/>
      <c r="J5" s="87"/>
      <c r="K5" s="21">
        <f t="shared" si="0"/>
        <v>46152</v>
      </c>
      <c r="L5" s="21">
        <f t="shared" si="0"/>
        <v>46153</v>
      </c>
      <c r="M5" s="21">
        <f t="shared" si="0"/>
        <v>46154</v>
      </c>
      <c r="N5" s="21">
        <f t="shared" si="0"/>
        <v>46155</v>
      </c>
      <c r="O5" s="21">
        <f t="shared" si="0"/>
        <v>46156</v>
      </c>
      <c r="P5" s="21">
        <f t="shared" si="0"/>
        <v>46157</v>
      </c>
      <c r="Q5" s="21">
        <f t="shared" si="0"/>
        <v>46158</v>
      </c>
      <c r="R5" s="3"/>
      <c r="S5" s="21">
        <f t="shared" si="1"/>
        <v>46215</v>
      </c>
      <c r="T5" s="21">
        <f t="shared" si="1"/>
        <v>46216</v>
      </c>
      <c r="U5" s="21">
        <f t="shared" si="1"/>
        <v>46217</v>
      </c>
      <c r="V5" s="21">
        <f t="shared" si="1"/>
        <v>46218</v>
      </c>
      <c r="W5" s="21">
        <f t="shared" si="1"/>
        <v>46219</v>
      </c>
      <c r="X5" s="21">
        <f t="shared" si="1"/>
        <v>46220</v>
      </c>
      <c r="Y5" s="21">
        <f t="shared" si="1"/>
        <v>46221</v>
      </c>
    </row>
    <row r="6" spans="1:27" s="4" customFormat="1" ht="9" customHeight="1" x14ac:dyDescent="0.2">
      <c r="A6" s="71"/>
      <c r="B6" s="71"/>
      <c r="C6" s="71"/>
      <c r="D6" s="71"/>
      <c r="E6" s="71"/>
      <c r="F6" s="71"/>
      <c r="G6" s="71"/>
      <c r="H6" s="71"/>
      <c r="I6" s="11"/>
      <c r="J6" s="49"/>
      <c r="K6" s="21">
        <f t="shared" si="0"/>
        <v>46159</v>
      </c>
      <c r="L6" s="21">
        <f t="shared" si="0"/>
        <v>46160</v>
      </c>
      <c r="M6" s="21">
        <f t="shared" si="0"/>
        <v>46161</v>
      </c>
      <c r="N6" s="21">
        <f t="shared" si="0"/>
        <v>46162</v>
      </c>
      <c r="O6" s="21">
        <f t="shared" si="0"/>
        <v>46163</v>
      </c>
      <c r="P6" s="21">
        <f t="shared" si="0"/>
        <v>46164</v>
      </c>
      <c r="Q6" s="21">
        <f t="shared" si="0"/>
        <v>46165</v>
      </c>
      <c r="R6" s="3"/>
      <c r="S6" s="21">
        <f t="shared" si="1"/>
        <v>46222</v>
      </c>
      <c r="T6" s="21">
        <f t="shared" si="1"/>
        <v>46223</v>
      </c>
      <c r="U6" s="21">
        <f t="shared" si="1"/>
        <v>46224</v>
      </c>
      <c r="V6" s="21">
        <f t="shared" si="1"/>
        <v>46225</v>
      </c>
      <c r="W6" s="21">
        <f t="shared" si="1"/>
        <v>46226</v>
      </c>
      <c r="X6" s="21">
        <f t="shared" si="1"/>
        <v>46227</v>
      </c>
      <c r="Y6" s="21">
        <f t="shared" si="1"/>
        <v>46228</v>
      </c>
    </row>
    <row r="7" spans="1:27" s="4" customFormat="1" ht="9" customHeight="1" x14ac:dyDescent="0.2">
      <c r="A7" s="71"/>
      <c r="B7" s="71"/>
      <c r="C7" s="71"/>
      <c r="D7" s="71"/>
      <c r="E7" s="71"/>
      <c r="F7" s="71"/>
      <c r="G7" s="71"/>
      <c r="H7" s="71"/>
      <c r="I7" s="11"/>
      <c r="J7" s="49"/>
      <c r="K7" s="21">
        <f t="shared" si="0"/>
        <v>46166</v>
      </c>
      <c r="L7" s="21">
        <f t="shared" si="0"/>
        <v>46167</v>
      </c>
      <c r="M7" s="21">
        <f t="shared" si="0"/>
        <v>46168</v>
      </c>
      <c r="N7" s="21">
        <f t="shared" si="0"/>
        <v>46169</v>
      </c>
      <c r="O7" s="21">
        <f t="shared" si="0"/>
        <v>46170</v>
      </c>
      <c r="P7" s="21">
        <f t="shared" si="0"/>
        <v>46171</v>
      </c>
      <c r="Q7" s="21">
        <f t="shared" si="0"/>
        <v>46172</v>
      </c>
      <c r="R7" s="3"/>
      <c r="S7" s="21">
        <f t="shared" si="1"/>
        <v>46229</v>
      </c>
      <c r="T7" s="21">
        <f t="shared" si="1"/>
        <v>46230</v>
      </c>
      <c r="U7" s="21">
        <f t="shared" si="1"/>
        <v>46231</v>
      </c>
      <c r="V7" s="21">
        <f t="shared" si="1"/>
        <v>46232</v>
      </c>
      <c r="W7" s="21">
        <f t="shared" si="1"/>
        <v>46233</v>
      </c>
      <c r="X7" s="21">
        <f t="shared" si="1"/>
        <v>46234</v>
      </c>
      <c r="Y7" s="21" t="str">
        <f t="shared" si="1"/>
        <v/>
      </c>
    </row>
    <row r="8" spans="1:27" s="5" customFormat="1" ht="9" customHeight="1" x14ac:dyDescent="0.2">
      <c r="A8" s="25"/>
      <c r="B8" s="25"/>
      <c r="C8" s="25"/>
      <c r="D8" s="25"/>
      <c r="E8" s="25"/>
      <c r="F8" s="25"/>
      <c r="G8" s="25"/>
      <c r="H8" s="25"/>
      <c r="I8" s="24"/>
      <c r="J8" s="50"/>
      <c r="K8" s="21">
        <f t="shared" si="0"/>
        <v>46173</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46173</v>
      </c>
      <c r="B9" s="78"/>
      <c r="C9" s="78">
        <f>C10</f>
        <v>46174</v>
      </c>
      <c r="D9" s="78"/>
      <c r="E9" s="78">
        <f>E10</f>
        <v>46175</v>
      </c>
      <c r="F9" s="78"/>
      <c r="G9" s="78">
        <f>G10</f>
        <v>46176</v>
      </c>
      <c r="H9" s="78"/>
      <c r="I9" s="78">
        <f>I10</f>
        <v>46177</v>
      </c>
      <c r="J9" s="78"/>
      <c r="K9" s="78">
        <f>K10</f>
        <v>46178</v>
      </c>
      <c r="L9" s="78"/>
      <c r="M9" s="78"/>
      <c r="N9" s="78"/>
      <c r="O9" s="78"/>
      <c r="P9" s="78"/>
      <c r="Q9" s="78"/>
      <c r="R9" s="78"/>
      <c r="S9" s="78">
        <f>S10</f>
        <v>46179</v>
      </c>
      <c r="T9" s="78"/>
      <c r="U9" s="78"/>
      <c r="V9" s="78"/>
      <c r="W9" s="78"/>
      <c r="X9" s="78"/>
      <c r="Y9" s="78"/>
      <c r="Z9" s="82"/>
    </row>
    <row r="10" spans="1:27" s="1" customFormat="1" ht="18.75" x14ac:dyDescent="0.2">
      <c r="A10" s="14">
        <f>$A$1-(WEEKDAY($A$1,1)-(start_day-1))-IF((WEEKDAY($A$1,1)-(start_day-1))&lt;=0,7,0)+1</f>
        <v>46173</v>
      </c>
      <c r="B10" s="15"/>
      <c r="C10" s="12">
        <f>A10+1</f>
        <v>46174</v>
      </c>
      <c r="D10" s="13"/>
      <c r="E10" s="12">
        <f>C10+1</f>
        <v>46175</v>
      </c>
      <c r="F10" s="13"/>
      <c r="G10" s="12">
        <f>E10+1</f>
        <v>46176</v>
      </c>
      <c r="H10" s="13"/>
      <c r="I10" s="12">
        <f>G10+1</f>
        <v>46177</v>
      </c>
      <c r="J10" s="13"/>
      <c r="K10" s="66">
        <f>I10+1</f>
        <v>46178</v>
      </c>
      <c r="L10" s="67"/>
      <c r="M10" s="68"/>
      <c r="N10" s="68"/>
      <c r="O10" s="68"/>
      <c r="P10" s="68"/>
      <c r="Q10" s="68"/>
      <c r="R10" s="69"/>
      <c r="S10" s="85">
        <f>K10+1</f>
        <v>46179</v>
      </c>
      <c r="T10" s="86"/>
      <c r="U10" s="83"/>
      <c r="V10" s="83"/>
      <c r="W10" s="83"/>
      <c r="X10" s="83"/>
      <c r="Y10" s="83"/>
      <c r="Z10" s="84"/>
    </row>
    <row r="11" spans="1:27" s="1" customFormat="1" ht="13.15" customHeight="1" x14ac:dyDescent="0.2">
      <c r="A11" s="72" t="s">
        <v>3</v>
      </c>
      <c r="B11" s="73"/>
      <c r="C11" s="75"/>
      <c r="D11" s="75"/>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46180</v>
      </c>
      <c r="B16" s="15"/>
      <c r="C16" s="12">
        <f>A16+1</f>
        <v>46181</v>
      </c>
      <c r="D16" s="13"/>
      <c r="E16" s="12">
        <f>C16+1</f>
        <v>46182</v>
      </c>
      <c r="F16" s="13"/>
      <c r="G16" s="12">
        <f>E16+1</f>
        <v>46183</v>
      </c>
      <c r="H16" s="13"/>
      <c r="I16" s="12">
        <f>G16+1</f>
        <v>46184</v>
      </c>
      <c r="J16" s="13"/>
      <c r="K16" s="66">
        <f>I16+1</f>
        <v>46185</v>
      </c>
      <c r="L16" s="67"/>
      <c r="M16" s="68"/>
      <c r="N16" s="68"/>
      <c r="O16" s="68"/>
      <c r="P16" s="68"/>
      <c r="Q16" s="68"/>
      <c r="R16" s="69"/>
      <c r="S16" s="85">
        <f>K16+1</f>
        <v>46186</v>
      </c>
      <c r="T16" s="86"/>
      <c r="U16" s="83"/>
      <c r="V16" s="83"/>
      <c r="W16" s="83"/>
      <c r="X16" s="83"/>
      <c r="Y16" s="83"/>
      <c r="Z16" s="84"/>
    </row>
    <row r="17" spans="1:27" s="1" customFormat="1" ht="13.15" customHeight="1" x14ac:dyDescent="0.2">
      <c r="A17" s="72" t="s">
        <v>3</v>
      </c>
      <c r="B17" s="73"/>
      <c r="C17" s="100" t="s">
        <v>20</v>
      </c>
      <c r="D17" s="100"/>
      <c r="E17" s="100" t="s">
        <v>20</v>
      </c>
      <c r="F17" s="100"/>
      <c r="G17" s="100" t="s">
        <v>20</v>
      </c>
      <c r="H17" s="100"/>
      <c r="I17" s="100" t="s">
        <v>20</v>
      </c>
      <c r="J17" s="100"/>
      <c r="K17" s="97" t="s">
        <v>28</v>
      </c>
      <c r="L17" s="98"/>
      <c r="M17" s="98"/>
      <c r="N17" s="98"/>
      <c r="O17" s="98"/>
      <c r="P17" s="98"/>
      <c r="Q17" s="98"/>
      <c r="R17" s="99"/>
      <c r="S17" s="97" t="s">
        <v>28</v>
      </c>
      <c r="T17" s="98"/>
      <c r="U17" s="98"/>
      <c r="V17" s="98"/>
      <c r="W17" s="98"/>
      <c r="X17" s="98"/>
      <c r="Y17" s="98"/>
      <c r="Z17" s="99"/>
    </row>
    <row r="18" spans="1:27" s="1" customFormat="1" ht="13.15" customHeight="1" x14ac:dyDescent="0.2">
      <c r="A18" s="72"/>
      <c r="B18" s="73"/>
      <c r="C18" s="75"/>
      <c r="D18" s="75"/>
      <c r="E18" s="75"/>
      <c r="F18" s="75"/>
      <c r="G18" s="75"/>
      <c r="H18" s="75"/>
      <c r="I18" s="75"/>
      <c r="J18" s="75"/>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100" t="s">
        <v>20</v>
      </c>
      <c r="D19" s="100"/>
      <c r="E19" s="100" t="s">
        <v>20</v>
      </c>
      <c r="F19" s="100"/>
      <c r="G19" s="100" t="s">
        <v>20</v>
      </c>
      <c r="H19" s="100"/>
      <c r="I19" s="100" t="s">
        <v>20</v>
      </c>
      <c r="J19" s="100"/>
      <c r="K19" s="111" t="s">
        <v>20</v>
      </c>
      <c r="L19" s="96"/>
      <c r="M19" s="96"/>
      <c r="N19" s="96"/>
      <c r="O19" s="96"/>
      <c r="P19" s="96"/>
      <c r="Q19" s="96"/>
      <c r="R19" s="74"/>
      <c r="S19" s="111" t="s">
        <v>20</v>
      </c>
      <c r="T19" s="96"/>
      <c r="U19" s="96"/>
      <c r="V19" s="96"/>
      <c r="W19" s="96"/>
      <c r="X19" s="96"/>
      <c r="Y19" s="96"/>
      <c r="Z19" s="74"/>
    </row>
    <row r="20" spans="1:27" s="1" customFormat="1" ht="13.15" customHeight="1" x14ac:dyDescent="0.2">
      <c r="A20" s="72"/>
      <c r="B20" s="73"/>
      <c r="C20" s="75"/>
      <c r="D20" s="75"/>
      <c r="E20" s="75"/>
      <c r="F20" s="75"/>
      <c r="G20" s="75"/>
      <c r="H20" s="75"/>
      <c r="I20" s="75"/>
      <c r="J20" s="75"/>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100" t="s">
        <v>20</v>
      </c>
      <c r="D21" s="100"/>
      <c r="E21" s="100" t="s">
        <v>20</v>
      </c>
      <c r="F21" s="100"/>
      <c r="G21" s="100" t="s">
        <v>20</v>
      </c>
      <c r="H21" s="100"/>
      <c r="I21" s="100" t="s">
        <v>20</v>
      </c>
      <c r="J21" s="100"/>
      <c r="K21" s="111" t="s">
        <v>20</v>
      </c>
      <c r="L21" s="96"/>
      <c r="M21" s="96"/>
      <c r="N21" s="96"/>
      <c r="O21" s="96"/>
      <c r="P21" s="96"/>
      <c r="Q21" s="96"/>
      <c r="R21" s="74"/>
      <c r="S21" s="111" t="s">
        <v>20</v>
      </c>
      <c r="T21" s="96"/>
      <c r="U21" s="96"/>
      <c r="V21" s="96"/>
      <c r="W21" s="96"/>
      <c r="X21" s="96"/>
      <c r="Y21" s="96"/>
      <c r="Z21" s="74"/>
      <c r="AA21" s="1"/>
    </row>
    <row r="22" spans="1:27" s="1" customFormat="1" ht="18.75" x14ac:dyDescent="0.2">
      <c r="A22" s="14">
        <f>S16+1</f>
        <v>46187</v>
      </c>
      <c r="B22" s="15"/>
      <c r="C22" s="44">
        <f>A22+1</f>
        <v>46188</v>
      </c>
      <c r="D22" s="45"/>
      <c r="E22" s="44">
        <f>C22+1</f>
        <v>46189</v>
      </c>
      <c r="F22" s="45"/>
      <c r="G22" s="44">
        <f>E22+1</f>
        <v>46190</v>
      </c>
      <c r="H22" s="45"/>
      <c r="I22" s="44">
        <f>G22+1</f>
        <v>46191</v>
      </c>
      <c r="J22" s="45"/>
      <c r="K22" s="88">
        <f>I22+1</f>
        <v>46192</v>
      </c>
      <c r="L22" s="89"/>
      <c r="M22" s="90"/>
      <c r="N22" s="90"/>
      <c r="O22" s="90"/>
      <c r="P22" s="90"/>
      <c r="Q22" s="90"/>
      <c r="R22" s="91"/>
      <c r="S22" s="85">
        <f>K22+1</f>
        <v>46193</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109" t="s">
        <v>19</v>
      </c>
      <c r="L23" s="114"/>
      <c r="M23" s="114"/>
      <c r="N23" s="114"/>
      <c r="O23" s="114"/>
      <c r="P23" s="114"/>
      <c r="Q23" s="114"/>
      <c r="R23" s="110"/>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46194</v>
      </c>
      <c r="B28" s="15"/>
      <c r="C28" s="44">
        <f>A28+1</f>
        <v>46195</v>
      </c>
      <c r="D28" s="45"/>
      <c r="E28" s="44">
        <f>C28+1</f>
        <v>46196</v>
      </c>
      <c r="F28" s="45"/>
      <c r="G28" s="44">
        <f>E28+1</f>
        <v>46197</v>
      </c>
      <c r="H28" s="45"/>
      <c r="I28" s="44">
        <f>G28+1</f>
        <v>46198</v>
      </c>
      <c r="J28" s="45"/>
      <c r="K28" s="88">
        <f>I28+1</f>
        <v>46199</v>
      </c>
      <c r="L28" s="89"/>
      <c r="M28" s="90"/>
      <c r="N28" s="90"/>
      <c r="O28" s="90"/>
      <c r="P28" s="90"/>
      <c r="Q28" s="90"/>
      <c r="R28" s="91"/>
      <c r="S28" s="85">
        <f>K28+1</f>
        <v>46200</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46201</v>
      </c>
      <c r="B34" s="15"/>
      <c r="C34" s="44">
        <f>A34+1</f>
        <v>46202</v>
      </c>
      <c r="D34" s="45"/>
      <c r="E34" s="44">
        <f>C34+1</f>
        <v>46203</v>
      </c>
      <c r="F34" s="45"/>
      <c r="G34" s="44">
        <f>E34+1</f>
        <v>46204</v>
      </c>
      <c r="H34" s="45"/>
      <c r="I34" s="44">
        <f>G34+1</f>
        <v>46205</v>
      </c>
      <c r="J34" s="45"/>
      <c r="K34" s="88">
        <f>I34+1</f>
        <v>46206</v>
      </c>
      <c r="L34" s="89"/>
      <c r="M34" s="90"/>
      <c r="N34" s="90"/>
      <c r="O34" s="90"/>
      <c r="P34" s="90"/>
      <c r="Q34" s="90"/>
      <c r="R34" s="91"/>
      <c r="S34" s="85">
        <f>K34+1</f>
        <v>46207</v>
      </c>
      <c r="T34" s="86"/>
      <c r="U34" s="83"/>
      <c r="V34" s="83"/>
      <c r="W34" s="83"/>
      <c r="X34" s="83"/>
      <c r="Y34" s="83"/>
      <c r="Z34" s="84"/>
    </row>
    <row r="35" spans="1:27" s="1" customFormat="1" ht="13.15" customHeight="1" x14ac:dyDescent="0.2">
      <c r="A35" s="72" t="s">
        <v>3</v>
      </c>
      <c r="B35" s="73"/>
      <c r="C35" s="81"/>
      <c r="D35" s="74"/>
      <c r="E35" s="105"/>
      <c r="F35" s="105"/>
      <c r="G35" s="75"/>
      <c r="H35" s="75"/>
      <c r="I35" s="75"/>
      <c r="J35" s="75"/>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81"/>
      <c r="D36" s="74"/>
      <c r="E36" s="105"/>
      <c r="F36" s="105"/>
      <c r="G36" s="75"/>
      <c r="H36" s="75"/>
      <c r="I36" s="75"/>
      <c r="J36" s="75"/>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81"/>
      <c r="D37" s="74"/>
      <c r="E37" s="105"/>
      <c r="F37" s="105"/>
      <c r="G37" s="75"/>
      <c r="H37" s="75"/>
      <c r="I37" s="75"/>
      <c r="J37" s="75"/>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81"/>
      <c r="D38" s="74"/>
      <c r="E38" s="105"/>
      <c r="F38" s="105"/>
      <c r="G38" s="75"/>
      <c r="H38" s="75"/>
      <c r="I38" s="75"/>
      <c r="J38" s="75"/>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81"/>
      <c r="D39" s="74"/>
      <c r="E39" s="105"/>
      <c r="F39" s="105"/>
      <c r="G39" s="75"/>
      <c r="H39" s="75"/>
      <c r="I39" s="75"/>
      <c r="J39" s="75"/>
      <c r="K39" s="81"/>
      <c r="L39" s="96"/>
      <c r="M39" s="96"/>
      <c r="N39" s="96"/>
      <c r="O39" s="96"/>
      <c r="P39" s="96"/>
      <c r="Q39" s="96"/>
      <c r="R39" s="74"/>
      <c r="S39" s="81"/>
      <c r="T39" s="96"/>
      <c r="U39" s="96"/>
      <c r="V39" s="96"/>
      <c r="W39" s="96"/>
      <c r="X39" s="96"/>
      <c r="Y39" s="96"/>
      <c r="Z39" s="74"/>
      <c r="AA39" s="1"/>
    </row>
    <row r="40" spans="1:27" ht="18.75" x14ac:dyDescent="0.2">
      <c r="A40" s="14">
        <f>S34+1</f>
        <v>46208</v>
      </c>
      <c r="B40" s="15"/>
      <c r="C40" s="44">
        <f>A40+1</f>
        <v>46209</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G13:H13"/>
    <mergeCell ref="I11:J11"/>
    <mergeCell ref="K11:R11"/>
    <mergeCell ref="S11:Z11"/>
    <mergeCell ref="K12:R12"/>
    <mergeCell ref="S12:Z12"/>
    <mergeCell ref="K13:R13"/>
    <mergeCell ref="S13:Z13"/>
    <mergeCell ref="K14:R14"/>
    <mergeCell ref="S14:Z14"/>
    <mergeCell ref="I12:J12"/>
    <mergeCell ref="I13:J13"/>
    <mergeCell ref="A13:B13"/>
    <mergeCell ref="C13:D13"/>
    <mergeCell ref="I18:J18"/>
    <mergeCell ref="I19:J19"/>
    <mergeCell ref="I20:J20"/>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1:H11"/>
    <mergeCell ref="E13:F13"/>
    <mergeCell ref="S16:T16"/>
    <mergeCell ref="U16:Z16"/>
    <mergeCell ref="K16:L16"/>
    <mergeCell ref="M16:R16"/>
    <mergeCell ref="K17:R17"/>
    <mergeCell ref="S17:Z17"/>
    <mergeCell ref="A15:B15"/>
    <mergeCell ref="C15:D15"/>
    <mergeCell ref="E15:F15"/>
    <mergeCell ref="G15:H15"/>
    <mergeCell ref="I15:J15"/>
    <mergeCell ref="K15:R15"/>
    <mergeCell ref="S15:Z15"/>
    <mergeCell ref="A20:B20"/>
    <mergeCell ref="C20:D20"/>
    <mergeCell ref="E20:F20"/>
    <mergeCell ref="G20:H20"/>
    <mergeCell ref="I14:J14"/>
    <mergeCell ref="A19:B19"/>
    <mergeCell ref="C19:D19"/>
    <mergeCell ref="E19:F19"/>
    <mergeCell ref="G19:H19"/>
    <mergeCell ref="A14:B14"/>
    <mergeCell ref="I17:J17"/>
    <mergeCell ref="A17:B17"/>
    <mergeCell ref="C17:D17"/>
    <mergeCell ref="E17:F17"/>
    <mergeCell ref="G17:H17"/>
    <mergeCell ref="A12:B12"/>
    <mergeCell ref="C12:D12"/>
    <mergeCell ref="E12:F12"/>
    <mergeCell ref="G12:H12"/>
    <mergeCell ref="C14:D14"/>
    <mergeCell ref="E14:F14"/>
    <mergeCell ref="G14:H14"/>
    <mergeCell ref="U22:Z22"/>
    <mergeCell ref="A23:B23"/>
    <mergeCell ref="C23:D23"/>
    <mergeCell ref="E23:F23"/>
    <mergeCell ref="G23:H23"/>
    <mergeCell ref="I23:J23"/>
    <mergeCell ref="K23:R23"/>
    <mergeCell ref="S23:Z23"/>
    <mergeCell ref="A18:B18"/>
    <mergeCell ref="C18:D18"/>
    <mergeCell ref="E18:F18"/>
    <mergeCell ref="G18:H18"/>
    <mergeCell ref="S18:Z18"/>
    <mergeCell ref="S19:Z19"/>
    <mergeCell ref="S20:Z20"/>
    <mergeCell ref="S21:Z21"/>
    <mergeCell ref="A21:B21"/>
    <mergeCell ref="C21:D21"/>
    <mergeCell ref="E21:F21"/>
    <mergeCell ref="G21:H21"/>
    <mergeCell ref="I21:J21"/>
    <mergeCell ref="K21:R21"/>
    <mergeCell ref="K22:L22"/>
    <mergeCell ref="M22:R22"/>
    <mergeCell ref="S22:T22"/>
    <mergeCell ref="K24:R24"/>
    <mergeCell ref="S24:Z24"/>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U34:Z34"/>
    <mergeCell ref="A35:B35"/>
    <mergeCell ref="C35:D35"/>
    <mergeCell ref="E35:F35"/>
    <mergeCell ref="G35:H35"/>
    <mergeCell ref="I35:J35"/>
    <mergeCell ref="A33:B33"/>
    <mergeCell ref="C33:D33"/>
    <mergeCell ref="E33:F33"/>
    <mergeCell ref="G33:H33"/>
    <mergeCell ref="I33:J33"/>
    <mergeCell ref="S35:Z35"/>
    <mergeCell ref="K35:R35"/>
    <mergeCell ref="K34:L34"/>
    <mergeCell ref="M34:R34"/>
    <mergeCell ref="S34:T34"/>
    <mergeCell ref="I36:J36"/>
    <mergeCell ref="S36:Z36"/>
    <mergeCell ref="S37:Z37"/>
    <mergeCell ref="A38:B38"/>
    <mergeCell ref="C38:D38"/>
    <mergeCell ref="E38:F38"/>
    <mergeCell ref="G38:H38"/>
    <mergeCell ref="I38:J38"/>
    <mergeCell ref="S38:Z38"/>
    <mergeCell ref="A37:B37"/>
    <mergeCell ref="C37:D37"/>
    <mergeCell ref="E37:F37"/>
    <mergeCell ref="G37:H37"/>
    <mergeCell ref="I37:J37"/>
    <mergeCell ref="A36:B36"/>
    <mergeCell ref="C36:D36"/>
    <mergeCell ref="E36:F36"/>
    <mergeCell ref="G36:H36"/>
    <mergeCell ref="K36:R36"/>
    <mergeCell ref="K37:R37"/>
    <mergeCell ref="K38:R3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30:R30"/>
    <mergeCell ref="S30:Z30"/>
    <mergeCell ref="K31:R31"/>
    <mergeCell ref="S31:Z31"/>
    <mergeCell ref="K32:R32"/>
    <mergeCell ref="S32:Z32"/>
    <mergeCell ref="K33:R33"/>
    <mergeCell ref="S33:Z33"/>
    <mergeCell ref="J4:J5"/>
    <mergeCell ref="K18:R18"/>
    <mergeCell ref="K19:R19"/>
    <mergeCell ref="K20:R20"/>
    <mergeCell ref="U28:Z28"/>
    <mergeCell ref="K29:R29"/>
    <mergeCell ref="K28:L28"/>
    <mergeCell ref="M28:R28"/>
    <mergeCell ref="S28:T28"/>
    <mergeCell ref="S29:Z29"/>
    <mergeCell ref="K25:R25"/>
    <mergeCell ref="S25:Z25"/>
    <mergeCell ref="K26:R26"/>
    <mergeCell ref="S26:Z26"/>
    <mergeCell ref="K27:R27"/>
    <mergeCell ref="S27:Z27"/>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00000000-0004-0000-0A00-000000000000}"/>
    <hyperlink ref="K44:Z44" r:id="rId2" display="Calendar Templates by Vertex42" xr:uid="{00000000-0004-0000-0A00-000001000000}"/>
    <hyperlink ref="K45:Z45" r:id="rId3" display="https://www.vertex42.com/calendars/" xr:uid="{00000000-0004-0000-0A00-000002000000}"/>
  </hyperlinks>
  <printOptions horizontalCentered="1"/>
  <pageMargins left="0.5" right="0.5" top="0.25" bottom="0.25" header="0.25" footer="0.25"/>
  <pageSetup scale="99"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DATE(Aug!AD18,Aug!AD20+11,1)</f>
        <v>46204</v>
      </c>
      <c r="B1" s="71"/>
      <c r="C1" s="71"/>
      <c r="D1" s="71"/>
      <c r="E1" s="71"/>
      <c r="F1" s="71"/>
      <c r="G1" s="71"/>
      <c r="H1" s="71"/>
      <c r="I1" s="11"/>
      <c r="J1" s="51"/>
      <c r="K1" s="76">
        <f>DATE(YEAR(A1),MONTH(A1)-1,1)</f>
        <v>46174</v>
      </c>
      <c r="L1" s="76"/>
      <c r="M1" s="76"/>
      <c r="N1" s="76"/>
      <c r="O1" s="76"/>
      <c r="P1" s="76"/>
      <c r="Q1" s="76"/>
      <c r="S1" s="76">
        <f>DATE(YEAR(A1),MONTH(A1)+1,1)</f>
        <v>46235</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46174</v>
      </c>
      <c r="M3" s="21">
        <f t="shared" si="0"/>
        <v>46175</v>
      </c>
      <c r="N3" s="21">
        <f t="shared" si="0"/>
        <v>46176</v>
      </c>
      <c r="O3" s="21">
        <f t="shared" si="0"/>
        <v>46177</v>
      </c>
      <c r="P3" s="21">
        <f t="shared" si="0"/>
        <v>46178</v>
      </c>
      <c r="Q3" s="21">
        <f t="shared" si="0"/>
        <v>46179</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46235</v>
      </c>
    </row>
    <row r="4" spans="1:27" s="4" customFormat="1" ht="9" customHeight="1" x14ac:dyDescent="0.2">
      <c r="A4" s="71"/>
      <c r="B4" s="71"/>
      <c r="C4" s="71"/>
      <c r="D4" s="71"/>
      <c r="E4" s="71"/>
      <c r="F4" s="71"/>
      <c r="G4" s="71"/>
      <c r="H4" s="71"/>
      <c r="I4" s="11"/>
      <c r="J4" s="87" t="s">
        <v>0</v>
      </c>
      <c r="K4" s="21">
        <f t="shared" si="0"/>
        <v>46180</v>
      </c>
      <c r="L4" s="21">
        <f t="shared" si="0"/>
        <v>46181</v>
      </c>
      <c r="M4" s="21">
        <f t="shared" si="0"/>
        <v>46182</v>
      </c>
      <c r="N4" s="21">
        <f t="shared" si="0"/>
        <v>46183</v>
      </c>
      <c r="O4" s="21">
        <f t="shared" si="0"/>
        <v>46184</v>
      </c>
      <c r="P4" s="21">
        <f t="shared" si="0"/>
        <v>46185</v>
      </c>
      <c r="Q4" s="21">
        <f t="shared" si="0"/>
        <v>46186</v>
      </c>
      <c r="R4" s="3"/>
      <c r="S4" s="21">
        <f t="shared" si="1"/>
        <v>46236</v>
      </c>
      <c r="T4" s="21">
        <f t="shared" si="1"/>
        <v>46237</v>
      </c>
      <c r="U4" s="21">
        <f t="shared" si="1"/>
        <v>46238</v>
      </c>
      <c r="V4" s="21">
        <f t="shared" si="1"/>
        <v>46239</v>
      </c>
      <c r="W4" s="21">
        <f t="shared" si="1"/>
        <v>46240</v>
      </c>
      <c r="X4" s="21">
        <f t="shared" si="1"/>
        <v>46241</v>
      </c>
      <c r="Y4" s="21">
        <f t="shared" si="1"/>
        <v>46242</v>
      </c>
    </row>
    <row r="5" spans="1:27" s="4" customFormat="1" ht="9" customHeight="1" x14ac:dyDescent="0.2">
      <c r="A5" s="71"/>
      <c r="B5" s="71"/>
      <c r="C5" s="71"/>
      <c r="D5" s="71"/>
      <c r="E5" s="71"/>
      <c r="F5" s="71"/>
      <c r="G5" s="71"/>
      <c r="H5" s="71"/>
      <c r="I5" s="11"/>
      <c r="J5" s="87"/>
      <c r="K5" s="21">
        <f t="shared" si="0"/>
        <v>46187</v>
      </c>
      <c r="L5" s="21">
        <f t="shared" si="0"/>
        <v>46188</v>
      </c>
      <c r="M5" s="21">
        <f t="shared" si="0"/>
        <v>46189</v>
      </c>
      <c r="N5" s="21">
        <f t="shared" si="0"/>
        <v>46190</v>
      </c>
      <c r="O5" s="21">
        <f t="shared" si="0"/>
        <v>46191</v>
      </c>
      <c r="P5" s="21">
        <f t="shared" si="0"/>
        <v>46192</v>
      </c>
      <c r="Q5" s="21">
        <f t="shared" si="0"/>
        <v>46193</v>
      </c>
      <c r="R5" s="3"/>
      <c r="S5" s="21">
        <f t="shared" si="1"/>
        <v>46243</v>
      </c>
      <c r="T5" s="21">
        <f t="shared" si="1"/>
        <v>46244</v>
      </c>
      <c r="U5" s="21">
        <f t="shared" si="1"/>
        <v>46245</v>
      </c>
      <c r="V5" s="21">
        <f t="shared" si="1"/>
        <v>46246</v>
      </c>
      <c r="W5" s="21">
        <f t="shared" si="1"/>
        <v>46247</v>
      </c>
      <c r="X5" s="21">
        <f t="shared" si="1"/>
        <v>46248</v>
      </c>
      <c r="Y5" s="21">
        <f t="shared" si="1"/>
        <v>46249</v>
      </c>
    </row>
    <row r="6" spans="1:27" s="4" customFormat="1" ht="9" customHeight="1" x14ac:dyDescent="0.2">
      <c r="A6" s="71"/>
      <c r="B6" s="71"/>
      <c r="C6" s="71"/>
      <c r="D6" s="71"/>
      <c r="E6" s="71"/>
      <c r="F6" s="71"/>
      <c r="G6" s="71"/>
      <c r="H6" s="71"/>
      <c r="I6" s="11"/>
      <c r="J6" s="49"/>
      <c r="K6" s="21">
        <f t="shared" si="0"/>
        <v>46194</v>
      </c>
      <c r="L6" s="21">
        <f t="shared" si="0"/>
        <v>46195</v>
      </c>
      <c r="M6" s="21">
        <f t="shared" si="0"/>
        <v>46196</v>
      </c>
      <c r="N6" s="21">
        <f t="shared" si="0"/>
        <v>46197</v>
      </c>
      <c r="O6" s="21">
        <f t="shared" si="0"/>
        <v>46198</v>
      </c>
      <c r="P6" s="21">
        <f t="shared" si="0"/>
        <v>46199</v>
      </c>
      <c r="Q6" s="21">
        <f t="shared" si="0"/>
        <v>46200</v>
      </c>
      <c r="R6" s="3"/>
      <c r="S6" s="21">
        <f t="shared" si="1"/>
        <v>46250</v>
      </c>
      <c r="T6" s="21">
        <f t="shared" si="1"/>
        <v>46251</v>
      </c>
      <c r="U6" s="21">
        <f t="shared" si="1"/>
        <v>46252</v>
      </c>
      <c r="V6" s="21">
        <f t="shared" si="1"/>
        <v>46253</v>
      </c>
      <c r="W6" s="21">
        <f t="shared" si="1"/>
        <v>46254</v>
      </c>
      <c r="X6" s="21">
        <f t="shared" si="1"/>
        <v>46255</v>
      </c>
      <c r="Y6" s="21">
        <f t="shared" si="1"/>
        <v>46256</v>
      </c>
    </row>
    <row r="7" spans="1:27" s="4" customFormat="1" ht="9" customHeight="1" x14ac:dyDescent="0.2">
      <c r="A7" s="71"/>
      <c r="B7" s="71"/>
      <c r="C7" s="71"/>
      <c r="D7" s="71"/>
      <c r="E7" s="71"/>
      <c r="F7" s="71"/>
      <c r="G7" s="71"/>
      <c r="H7" s="71"/>
      <c r="I7" s="11"/>
      <c r="J7" s="49"/>
      <c r="K7" s="21">
        <f t="shared" si="0"/>
        <v>46201</v>
      </c>
      <c r="L7" s="21">
        <f t="shared" si="0"/>
        <v>46202</v>
      </c>
      <c r="M7" s="21">
        <f t="shared" si="0"/>
        <v>46203</v>
      </c>
      <c r="N7" s="21" t="str">
        <f t="shared" si="0"/>
        <v/>
      </c>
      <c r="O7" s="21" t="str">
        <f t="shared" si="0"/>
        <v/>
      </c>
      <c r="P7" s="21" t="str">
        <f t="shared" si="0"/>
        <v/>
      </c>
      <c r="Q7" s="21" t="str">
        <f t="shared" si="0"/>
        <v/>
      </c>
      <c r="R7" s="3"/>
      <c r="S7" s="21">
        <f t="shared" si="1"/>
        <v>46257</v>
      </c>
      <c r="T7" s="21">
        <f t="shared" si="1"/>
        <v>46258</v>
      </c>
      <c r="U7" s="21">
        <f t="shared" si="1"/>
        <v>46259</v>
      </c>
      <c r="V7" s="21">
        <f t="shared" si="1"/>
        <v>46260</v>
      </c>
      <c r="W7" s="21">
        <f t="shared" si="1"/>
        <v>46261</v>
      </c>
      <c r="X7" s="21">
        <f t="shared" si="1"/>
        <v>46262</v>
      </c>
      <c r="Y7" s="21">
        <f t="shared" si="1"/>
        <v>46263</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46264</v>
      </c>
      <c r="T8" s="21">
        <f t="shared" si="1"/>
        <v>46265</v>
      </c>
      <c r="U8" s="21" t="str">
        <f t="shared" si="1"/>
        <v/>
      </c>
      <c r="V8" s="21" t="str">
        <f t="shared" si="1"/>
        <v/>
      </c>
      <c r="W8" s="21" t="str">
        <f t="shared" si="1"/>
        <v/>
      </c>
      <c r="X8" s="21" t="str">
        <f t="shared" si="1"/>
        <v/>
      </c>
      <c r="Y8" s="21" t="str">
        <f t="shared" si="1"/>
        <v/>
      </c>
      <c r="Z8" s="23"/>
    </row>
    <row r="9" spans="1:27" s="1" customFormat="1" ht="21" customHeight="1" x14ac:dyDescent="0.2">
      <c r="A9" s="77">
        <f>A10</f>
        <v>46201</v>
      </c>
      <c r="B9" s="78"/>
      <c r="C9" s="78">
        <f>C10</f>
        <v>46202</v>
      </c>
      <c r="D9" s="78"/>
      <c r="E9" s="78">
        <f>E10</f>
        <v>46203</v>
      </c>
      <c r="F9" s="78"/>
      <c r="G9" s="78">
        <f>G10</f>
        <v>46204</v>
      </c>
      <c r="H9" s="78"/>
      <c r="I9" s="78">
        <f>I10</f>
        <v>46205</v>
      </c>
      <c r="J9" s="78"/>
      <c r="K9" s="78">
        <f>K10</f>
        <v>46206</v>
      </c>
      <c r="L9" s="78"/>
      <c r="M9" s="78"/>
      <c r="N9" s="78"/>
      <c r="O9" s="78"/>
      <c r="P9" s="78"/>
      <c r="Q9" s="78"/>
      <c r="R9" s="78"/>
      <c r="S9" s="78">
        <f>S10</f>
        <v>46207</v>
      </c>
      <c r="T9" s="78"/>
      <c r="U9" s="78"/>
      <c r="V9" s="78"/>
      <c r="W9" s="78"/>
      <c r="X9" s="78"/>
      <c r="Y9" s="78"/>
      <c r="Z9" s="82"/>
    </row>
    <row r="10" spans="1:27" s="1" customFormat="1" ht="18.75" x14ac:dyDescent="0.2">
      <c r="A10" s="14">
        <f>$A$1-(WEEKDAY($A$1,1)-(start_day-1))-IF((WEEKDAY($A$1,1)-(start_day-1))&lt;=0,7,0)+1</f>
        <v>46201</v>
      </c>
      <c r="B10" s="15"/>
      <c r="C10" s="12">
        <f>A10+1</f>
        <v>46202</v>
      </c>
      <c r="D10" s="13"/>
      <c r="E10" s="12">
        <f>C10+1</f>
        <v>46203</v>
      </c>
      <c r="F10" s="13"/>
      <c r="G10" s="12">
        <f>E10+1</f>
        <v>46204</v>
      </c>
      <c r="H10" s="13"/>
      <c r="I10" s="12">
        <f>G10+1</f>
        <v>46205</v>
      </c>
      <c r="J10" s="13"/>
      <c r="K10" s="66">
        <f>I10+1</f>
        <v>46206</v>
      </c>
      <c r="L10" s="67"/>
      <c r="M10" s="68"/>
      <c r="N10" s="68"/>
      <c r="O10" s="68"/>
      <c r="P10" s="68"/>
      <c r="Q10" s="68"/>
      <c r="R10" s="69"/>
      <c r="S10" s="85">
        <f>K10+1</f>
        <v>46207</v>
      </c>
      <c r="T10" s="86"/>
      <c r="U10" s="83"/>
      <c r="V10" s="83"/>
      <c r="W10" s="83"/>
      <c r="X10" s="83"/>
      <c r="Y10" s="83"/>
      <c r="Z10" s="84"/>
    </row>
    <row r="11" spans="1:27" s="1" customFormat="1" ht="13.15" customHeight="1" x14ac:dyDescent="0.2">
      <c r="A11" s="72" t="s">
        <v>3</v>
      </c>
      <c r="B11" s="73"/>
      <c r="C11" s="75"/>
      <c r="D11" s="75"/>
      <c r="E11" s="75"/>
      <c r="F11" s="75"/>
      <c r="G11" s="70"/>
      <c r="H11" s="70"/>
      <c r="I11" s="70"/>
      <c r="J11" s="60"/>
      <c r="K11" s="97"/>
      <c r="L11" s="98"/>
      <c r="M11" s="98"/>
      <c r="N11" s="98"/>
      <c r="O11" s="98"/>
      <c r="P11" s="98"/>
      <c r="Q11" s="98"/>
      <c r="R11" s="99"/>
      <c r="S11" s="109" t="s">
        <v>19</v>
      </c>
      <c r="T11" s="114"/>
      <c r="U11" s="114"/>
      <c r="V11" s="114"/>
      <c r="W11" s="114"/>
      <c r="X11" s="114"/>
      <c r="Y11" s="114"/>
      <c r="Z11" s="110"/>
    </row>
    <row r="12" spans="1:27" s="1" customFormat="1" ht="13.15" customHeight="1" x14ac:dyDescent="0.2">
      <c r="A12" s="72"/>
      <c r="B12" s="73"/>
      <c r="C12" s="75"/>
      <c r="D12" s="75"/>
      <c r="E12" s="75"/>
      <c r="F12" s="75"/>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5"/>
      <c r="D14" s="75"/>
      <c r="E14" s="75"/>
      <c r="F14" s="75"/>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46208</v>
      </c>
      <c r="B16" s="15"/>
      <c r="C16" s="44">
        <f>A16+1</f>
        <v>46209</v>
      </c>
      <c r="D16" s="45"/>
      <c r="E16" s="44">
        <f>C16+1</f>
        <v>46210</v>
      </c>
      <c r="F16" s="45"/>
      <c r="G16" s="44">
        <f>E16+1</f>
        <v>46211</v>
      </c>
      <c r="H16" s="45"/>
      <c r="I16" s="44">
        <f>G16+1</f>
        <v>46212</v>
      </c>
      <c r="J16" s="45"/>
      <c r="K16" s="88">
        <f>I16+1</f>
        <v>46213</v>
      </c>
      <c r="L16" s="89"/>
      <c r="M16" s="90"/>
      <c r="N16" s="90"/>
      <c r="O16" s="90"/>
      <c r="P16" s="90"/>
      <c r="Q16" s="90"/>
      <c r="R16" s="91"/>
      <c r="S16" s="85">
        <f>K16+1</f>
        <v>46214</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46215</v>
      </c>
      <c r="B22" s="15"/>
      <c r="C22" s="44">
        <f>A22+1</f>
        <v>46216</v>
      </c>
      <c r="D22" s="45"/>
      <c r="E22" s="44">
        <f>C22+1</f>
        <v>46217</v>
      </c>
      <c r="F22" s="45"/>
      <c r="G22" s="44">
        <f>E22+1</f>
        <v>46218</v>
      </c>
      <c r="H22" s="45"/>
      <c r="I22" s="44">
        <f>G22+1</f>
        <v>46219</v>
      </c>
      <c r="J22" s="45"/>
      <c r="K22" s="88">
        <f>I22+1</f>
        <v>46220</v>
      </c>
      <c r="L22" s="89"/>
      <c r="M22" s="90"/>
      <c r="N22" s="90"/>
      <c r="O22" s="90"/>
      <c r="P22" s="90"/>
      <c r="Q22" s="90"/>
      <c r="R22" s="91"/>
      <c r="S22" s="85">
        <f>K22+1</f>
        <v>46221</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46222</v>
      </c>
      <c r="B28" s="15"/>
      <c r="C28" s="44">
        <f>A28+1</f>
        <v>46223</v>
      </c>
      <c r="D28" s="45"/>
      <c r="E28" s="44">
        <f>C28+1</f>
        <v>46224</v>
      </c>
      <c r="F28" s="45"/>
      <c r="G28" s="44">
        <f>E28+1</f>
        <v>46225</v>
      </c>
      <c r="H28" s="45"/>
      <c r="I28" s="44">
        <f>G28+1</f>
        <v>46226</v>
      </c>
      <c r="J28" s="45"/>
      <c r="K28" s="88">
        <f>I28+1</f>
        <v>46227</v>
      </c>
      <c r="L28" s="89"/>
      <c r="M28" s="90"/>
      <c r="N28" s="90"/>
      <c r="O28" s="90"/>
      <c r="P28" s="90"/>
      <c r="Q28" s="90"/>
      <c r="R28" s="91"/>
      <c r="S28" s="85">
        <f>K28+1</f>
        <v>46228</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46229</v>
      </c>
      <c r="B34" s="15"/>
      <c r="C34" s="44">
        <f>A34+1</f>
        <v>46230</v>
      </c>
      <c r="D34" s="45"/>
      <c r="E34" s="44">
        <f>C34+1</f>
        <v>46231</v>
      </c>
      <c r="F34" s="45"/>
      <c r="G34" s="44">
        <f>E34+1</f>
        <v>46232</v>
      </c>
      <c r="H34" s="45"/>
      <c r="I34" s="44">
        <f>G34+1</f>
        <v>46233</v>
      </c>
      <c r="J34" s="45"/>
      <c r="K34" s="88">
        <f>I34+1</f>
        <v>46234</v>
      </c>
      <c r="L34" s="89"/>
      <c r="M34" s="90"/>
      <c r="N34" s="90"/>
      <c r="O34" s="90"/>
      <c r="P34" s="90"/>
      <c r="Q34" s="90"/>
      <c r="R34" s="91"/>
      <c r="S34" s="85">
        <f>K34+1</f>
        <v>46235</v>
      </c>
      <c r="T34" s="86"/>
      <c r="U34" s="83"/>
      <c r="V34" s="83"/>
      <c r="W34" s="83"/>
      <c r="X34" s="83"/>
      <c r="Y34" s="83"/>
      <c r="Z34" s="84"/>
    </row>
    <row r="35" spans="1:27" s="1" customFormat="1" ht="13.15" customHeight="1" x14ac:dyDescent="0.2">
      <c r="A35" s="72" t="s">
        <v>3</v>
      </c>
      <c r="B35" s="73"/>
      <c r="C35" s="75"/>
      <c r="D35" s="75"/>
      <c r="E35" s="70"/>
      <c r="F35" s="70"/>
      <c r="G35" s="70"/>
      <c r="H35" s="70"/>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0"/>
      <c r="F36" s="70"/>
      <c r="G36" s="70"/>
      <c r="H36" s="70"/>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0"/>
      <c r="F37" s="70"/>
      <c r="G37" s="70"/>
      <c r="H37" s="70"/>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0"/>
      <c r="F38" s="70"/>
      <c r="G38" s="70"/>
      <c r="H38" s="70"/>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70"/>
      <c r="F39" s="7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46236</v>
      </c>
      <c r="B40" s="15"/>
      <c r="C40" s="44">
        <f>A40+1</f>
        <v>46237</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ht="13.15" customHeight="1" x14ac:dyDescent="0.2">
      <c r="A41" s="72" t="s">
        <v>3</v>
      </c>
      <c r="B41" s="73"/>
      <c r="C41" s="112"/>
      <c r="D41" s="63"/>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2"/>
      <c r="B42" s="108"/>
      <c r="C42" s="112"/>
      <c r="D42" s="63"/>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2" t="s">
        <v>4</v>
      </c>
      <c r="B43" s="73"/>
      <c r="C43" s="112"/>
      <c r="D43" s="63"/>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2"/>
      <c r="B44" s="108"/>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ht="13.15" customHeight="1" x14ac:dyDescent="0.2">
      <c r="A45" s="79" t="s">
        <v>5</v>
      </c>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7:R37"/>
    <mergeCell ref="S37:Z37"/>
    <mergeCell ref="K38:R38"/>
    <mergeCell ref="S38:Z38"/>
    <mergeCell ref="K39:R39"/>
    <mergeCell ref="S39:Z39"/>
    <mergeCell ref="K34:L34"/>
    <mergeCell ref="M34:R34"/>
    <mergeCell ref="S34:T34"/>
    <mergeCell ref="U34:Z34"/>
    <mergeCell ref="K33:R33"/>
    <mergeCell ref="S33:Z33"/>
    <mergeCell ref="K35:R35"/>
    <mergeCell ref="S35:Z35"/>
    <mergeCell ref="K36:R36"/>
    <mergeCell ref="S36:Z36"/>
    <mergeCell ref="S25:Z25"/>
    <mergeCell ref="K26:R26"/>
    <mergeCell ref="S26:Z26"/>
    <mergeCell ref="S27:Z27"/>
    <mergeCell ref="K30:R30"/>
    <mergeCell ref="S30:Z30"/>
    <mergeCell ref="K31:R31"/>
    <mergeCell ref="S31:Z31"/>
    <mergeCell ref="K32:R32"/>
    <mergeCell ref="S32:Z32"/>
    <mergeCell ref="S28:T28"/>
    <mergeCell ref="U28:Z28"/>
    <mergeCell ref="S29:Z29"/>
    <mergeCell ref="K25:R25"/>
    <mergeCell ref="K22:L22"/>
    <mergeCell ref="M22:R22"/>
    <mergeCell ref="S22:T22"/>
    <mergeCell ref="U22:Z22"/>
    <mergeCell ref="S21:Z21"/>
    <mergeCell ref="K23:R23"/>
    <mergeCell ref="S23:Z23"/>
    <mergeCell ref="K24:R24"/>
    <mergeCell ref="S24:Z24"/>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A18:B18"/>
    <mergeCell ref="C18:D18"/>
    <mergeCell ref="E18:F18"/>
    <mergeCell ref="G18:H18"/>
    <mergeCell ref="I18:J18"/>
    <mergeCell ref="A17:B17"/>
    <mergeCell ref="C17:D17"/>
    <mergeCell ref="E17:F17"/>
    <mergeCell ref="G17:H17"/>
    <mergeCell ref="I17:J17"/>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7:B27"/>
    <mergeCell ref="C27:D27"/>
    <mergeCell ref="E27:F27"/>
    <mergeCell ref="G27:H27"/>
    <mergeCell ref="I27:J27"/>
    <mergeCell ref="K27:R27"/>
    <mergeCell ref="K29:R29"/>
    <mergeCell ref="K28:L28"/>
    <mergeCell ref="M28:R28"/>
    <mergeCell ref="A30:B30"/>
    <mergeCell ref="C30:D30"/>
    <mergeCell ref="E30:F30"/>
    <mergeCell ref="G30:H30"/>
    <mergeCell ref="I30:J30"/>
    <mergeCell ref="A29:B29"/>
    <mergeCell ref="C29:D29"/>
    <mergeCell ref="E29:F29"/>
    <mergeCell ref="G29:H29"/>
    <mergeCell ref="I29:J29"/>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4:B44"/>
    <mergeCell ref="C44:D44"/>
    <mergeCell ref="K44:Z44"/>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 ref="K21:R21"/>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00000000-0004-0000-0B00-000000000000}"/>
    <hyperlink ref="K44:Z44" r:id="rId2" display="Calendar Templates by Vertex42" xr:uid="{00000000-0004-0000-0B00-000001000000}"/>
    <hyperlink ref="K45:Z45" r:id="rId3" display="https://www.vertex42.com/calendars/" xr:uid="{00000000-0004-0000-0B00-000002000000}"/>
  </hyperlinks>
  <printOptions horizontalCentered="1"/>
  <pageMargins left="0.5" right="0.5" top="0.25" bottom="0.25" header="0.25" footer="0.25"/>
  <pageSetup scale="9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defaultColWidth="9.140625" defaultRowHeight="12.75" x14ac:dyDescent="0.2"/>
  <cols>
    <col min="1" max="1" width="2.85546875" style="31" customWidth="1"/>
    <col min="2" max="2" width="87.140625" style="30" customWidth="1"/>
    <col min="3" max="16384" width="9.140625" style="31"/>
  </cols>
  <sheetData>
    <row r="1" spans="2:4" ht="46.5" customHeight="1" x14ac:dyDescent="0.2">
      <c r="D1" s="32"/>
    </row>
    <row r="2" spans="2:4" s="35" customFormat="1" ht="15.75" x14ac:dyDescent="0.2">
      <c r="B2" s="33" t="s">
        <v>1</v>
      </c>
      <c r="C2" s="33"/>
      <c r="D2" s="34"/>
    </row>
    <row r="3" spans="2:4" s="34" customFormat="1" ht="13.5" customHeight="1" x14ac:dyDescent="0.2">
      <c r="B3" s="36" t="s">
        <v>2</v>
      </c>
      <c r="C3" s="36"/>
    </row>
    <row r="5" spans="2:4" s="38" customFormat="1" ht="26.25" x14ac:dyDescent="0.4">
      <c r="B5" s="37" t="s">
        <v>37</v>
      </c>
    </row>
    <row r="6" spans="2:4" ht="75" x14ac:dyDescent="0.2">
      <c r="B6" s="39" t="s">
        <v>38</v>
      </c>
    </row>
    <row r="7" spans="2:4" ht="15" x14ac:dyDescent="0.2">
      <c r="B7" s="40"/>
    </row>
    <row r="8" spans="2:4" s="38" customFormat="1" ht="26.25" x14ac:dyDescent="0.4">
      <c r="B8" s="37" t="s">
        <v>39</v>
      </c>
    </row>
    <row r="9" spans="2:4" ht="15" x14ac:dyDescent="0.2">
      <c r="B9" s="39" t="s">
        <v>40</v>
      </c>
    </row>
    <row r="10" spans="2:4" ht="14.25" x14ac:dyDescent="0.2">
      <c r="B10" s="41" t="s">
        <v>39</v>
      </c>
    </row>
    <row r="11" spans="2:4" ht="15" x14ac:dyDescent="0.2">
      <c r="B11" s="40"/>
    </row>
    <row r="12" spans="2:4" s="38" customFormat="1" ht="26.25" x14ac:dyDescent="0.4">
      <c r="B12" s="37" t="s">
        <v>41</v>
      </c>
    </row>
    <row r="13" spans="2:4" ht="60" x14ac:dyDescent="0.2">
      <c r="B13" s="39" t="s">
        <v>42</v>
      </c>
    </row>
    <row r="14" spans="2:4" ht="15" x14ac:dyDescent="0.2">
      <c r="B14" s="40"/>
    </row>
    <row r="15" spans="2:4" ht="75" x14ac:dyDescent="0.2">
      <c r="B15" s="39" t="s">
        <v>43</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DATE(Aug!AD18,Aug!AD20+1,1)</f>
        <v>45901</v>
      </c>
      <c r="B1" s="71"/>
      <c r="C1" s="71"/>
      <c r="D1" s="71"/>
      <c r="E1" s="71"/>
      <c r="F1" s="71"/>
      <c r="G1" s="71"/>
      <c r="H1" s="71"/>
      <c r="I1" s="11"/>
      <c r="J1" s="51"/>
      <c r="K1" s="76">
        <f>DATE(YEAR(A1),MONTH(A1)-1,1)</f>
        <v>45870</v>
      </c>
      <c r="L1" s="76"/>
      <c r="M1" s="76"/>
      <c r="N1" s="76"/>
      <c r="O1" s="76"/>
      <c r="P1" s="76"/>
      <c r="Q1" s="76"/>
      <c r="S1" s="76">
        <f>DATE(YEAR(A1),MONTH(A1)+1,1)</f>
        <v>45931</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f t="shared" si="0"/>
        <v>45870</v>
      </c>
      <c r="Q3" s="21">
        <f t="shared" si="0"/>
        <v>45871</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45931</v>
      </c>
      <c r="W3" s="21">
        <f t="shared" si="1"/>
        <v>45932</v>
      </c>
      <c r="X3" s="21">
        <f t="shared" si="1"/>
        <v>45933</v>
      </c>
      <c r="Y3" s="21">
        <f t="shared" si="1"/>
        <v>45934</v>
      </c>
    </row>
    <row r="4" spans="1:27" s="4" customFormat="1" ht="9" customHeight="1" x14ac:dyDescent="0.2">
      <c r="A4" s="71"/>
      <c r="B4" s="71"/>
      <c r="C4" s="71"/>
      <c r="D4" s="71"/>
      <c r="E4" s="71"/>
      <c r="F4" s="71"/>
      <c r="G4" s="71"/>
      <c r="H4" s="71"/>
      <c r="I4" s="11"/>
      <c r="J4" s="87" t="s">
        <v>0</v>
      </c>
      <c r="K4" s="21">
        <f t="shared" si="0"/>
        <v>45872</v>
      </c>
      <c r="L4" s="21">
        <f t="shared" si="0"/>
        <v>45873</v>
      </c>
      <c r="M4" s="21">
        <f t="shared" si="0"/>
        <v>45874</v>
      </c>
      <c r="N4" s="21">
        <f t="shared" si="0"/>
        <v>45875</v>
      </c>
      <c r="O4" s="21">
        <f t="shared" si="0"/>
        <v>45876</v>
      </c>
      <c r="P4" s="21">
        <f t="shared" si="0"/>
        <v>45877</v>
      </c>
      <c r="Q4" s="21">
        <f t="shared" si="0"/>
        <v>45878</v>
      </c>
      <c r="R4" s="3"/>
      <c r="S4" s="21">
        <f t="shared" si="1"/>
        <v>45935</v>
      </c>
      <c r="T4" s="21">
        <f t="shared" si="1"/>
        <v>45936</v>
      </c>
      <c r="U4" s="21">
        <f t="shared" si="1"/>
        <v>45937</v>
      </c>
      <c r="V4" s="21">
        <f t="shared" si="1"/>
        <v>45938</v>
      </c>
      <c r="W4" s="21">
        <f t="shared" si="1"/>
        <v>45939</v>
      </c>
      <c r="X4" s="21">
        <f t="shared" si="1"/>
        <v>45940</v>
      </c>
      <c r="Y4" s="21">
        <f t="shared" si="1"/>
        <v>45941</v>
      </c>
    </row>
    <row r="5" spans="1:27" s="4" customFormat="1" ht="9" customHeight="1" x14ac:dyDescent="0.2">
      <c r="A5" s="71"/>
      <c r="B5" s="71"/>
      <c r="C5" s="71"/>
      <c r="D5" s="71"/>
      <c r="E5" s="71"/>
      <c r="F5" s="71"/>
      <c r="G5" s="71"/>
      <c r="H5" s="71"/>
      <c r="I5" s="11"/>
      <c r="J5" s="87"/>
      <c r="K5" s="21">
        <f t="shared" si="0"/>
        <v>45879</v>
      </c>
      <c r="L5" s="21">
        <f t="shared" si="0"/>
        <v>45880</v>
      </c>
      <c r="M5" s="21">
        <f t="shared" si="0"/>
        <v>45881</v>
      </c>
      <c r="N5" s="21">
        <f t="shared" si="0"/>
        <v>45882</v>
      </c>
      <c r="O5" s="21">
        <f t="shared" si="0"/>
        <v>45883</v>
      </c>
      <c r="P5" s="21">
        <f t="shared" si="0"/>
        <v>45884</v>
      </c>
      <c r="Q5" s="21">
        <f t="shared" si="0"/>
        <v>45885</v>
      </c>
      <c r="R5" s="3"/>
      <c r="S5" s="21">
        <f t="shared" si="1"/>
        <v>45942</v>
      </c>
      <c r="T5" s="21">
        <f t="shared" si="1"/>
        <v>45943</v>
      </c>
      <c r="U5" s="21">
        <f t="shared" si="1"/>
        <v>45944</v>
      </c>
      <c r="V5" s="21">
        <f t="shared" si="1"/>
        <v>45945</v>
      </c>
      <c r="W5" s="21">
        <f t="shared" si="1"/>
        <v>45946</v>
      </c>
      <c r="X5" s="21">
        <f t="shared" si="1"/>
        <v>45947</v>
      </c>
      <c r="Y5" s="21">
        <f t="shared" si="1"/>
        <v>45948</v>
      </c>
    </row>
    <row r="6" spans="1:27" s="4" customFormat="1" ht="9" customHeight="1" x14ac:dyDescent="0.2">
      <c r="A6" s="71"/>
      <c r="B6" s="71"/>
      <c r="C6" s="71"/>
      <c r="D6" s="71"/>
      <c r="E6" s="71"/>
      <c r="F6" s="71"/>
      <c r="G6" s="71"/>
      <c r="H6" s="71"/>
      <c r="I6" s="11"/>
      <c r="J6" s="49"/>
      <c r="K6" s="21">
        <f t="shared" si="0"/>
        <v>45886</v>
      </c>
      <c r="L6" s="21">
        <f t="shared" si="0"/>
        <v>45887</v>
      </c>
      <c r="M6" s="21">
        <f t="shared" si="0"/>
        <v>45888</v>
      </c>
      <c r="N6" s="21">
        <f t="shared" si="0"/>
        <v>45889</v>
      </c>
      <c r="O6" s="21">
        <f t="shared" si="0"/>
        <v>45890</v>
      </c>
      <c r="P6" s="21">
        <f t="shared" si="0"/>
        <v>45891</v>
      </c>
      <c r="Q6" s="21">
        <f t="shared" si="0"/>
        <v>45892</v>
      </c>
      <c r="R6" s="3"/>
      <c r="S6" s="21">
        <f t="shared" si="1"/>
        <v>45949</v>
      </c>
      <c r="T6" s="21">
        <f t="shared" si="1"/>
        <v>45950</v>
      </c>
      <c r="U6" s="21">
        <f t="shared" si="1"/>
        <v>45951</v>
      </c>
      <c r="V6" s="21">
        <f t="shared" si="1"/>
        <v>45952</v>
      </c>
      <c r="W6" s="21">
        <f t="shared" si="1"/>
        <v>45953</v>
      </c>
      <c r="X6" s="21">
        <f t="shared" si="1"/>
        <v>45954</v>
      </c>
      <c r="Y6" s="21">
        <f t="shared" si="1"/>
        <v>45955</v>
      </c>
    </row>
    <row r="7" spans="1:27" s="4" customFormat="1" ht="9" customHeight="1" x14ac:dyDescent="0.2">
      <c r="A7" s="71"/>
      <c r="B7" s="71"/>
      <c r="C7" s="71"/>
      <c r="D7" s="71"/>
      <c r="E7" s="71"/>
      <c r="F7" s="71"/>
      <c r="G7" s="71"/>
      <c r="H7" s="71"/>
      <c r="I7" s="11"/>
      <c r="J7" s="49"/>
      <c r="K7" s="21">
        <f t="shared" si="0"/>
        <v>45893</v>
      </c>
      <c r="L7" s="21">
        <f t="shared" si="0"/>
        <v>45894</v>
      </c>
      <c r="M7" s="21">
        <f t="shared" si="0"/>
        <v>45895</v>
      </c>
      <c r="N7" s="21">
        <f t="shared" si="0"/>
        <v>45896</v>
      </c>
      <c r="O7" s="21">
        <f t="shared" si="0"/>
        <v>45897</v>
      </c>
      <c r="P7" s="21">
        <f t="shared" si="0"/>
        <v>45898</v>
      </c>
      <c r="Q7" s="21">
        <f t="shared" si="0"/>
        <v>45899</v>
      </c>
      <c r="R7" s="3"/>
      <c r="S7" s="21">
        <f t="shared" si="1"/>
        <v>45956</v>
      </c>
      <c r="T7" s="21">
        <f t="shared" si="1"/>
        <v>45957</v>
      </c>
      <c r="U7" s="21">
        <f t="shared" si="1"/>
        <v>45958</v>
      </c>
      <c r="V7" s="21">
        <f t="shared" si="1"/>
        <v>45959</v>
      </c>
      <c r="W7" s="21">
        <f t="shared" si="1"/>
        <v>45960</v>
      </c>
      <c r="X7" s="21">
        <f t="shared" si="1"/>
        <v>45961</v>
      </c>
      <c r="Y7" s="21" t="str">
        <f t="shared" si="1"/>
        <v/>
      </c>
    </row>
    <row r="8" spans="1:27" s="5" customFormat="1" ht="9" customHeight="1" x14ac:dyDescent="0.2">
      <c r="A8" s="25"/>
      <c r="B8" s="25"/>
      <c r="C8" s="25"/>
      <c r="D8" s="25"/>
      <c r="E8" s="25"/>
      <c r="F8" s="25"/>
      <c r="G8" s="25"/>
      <c r="H8" s="25"/>
      <c r="I8" s="24"/>
      <c r="J8" s="50"/>
      <c r="K8" s="21">
        <f t="shared" si="0"/>
        <v>45900</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45900</v>
      </c>
      <c r="B9" s="78"/>
      <c r="C9" s="78">
        <f>C10</f>
        <v>45901</v>
      </c>
      <c r="D9" s="78"/>
      <c r="E9" s="78">
        <f>E10</f>
        <v>45902</v>
      </c>
      <c r="F9" s="78"/>
      <c r="G9" s="78">
        <f>G10</f>
        <v>45903</v>
      </c>
      <c r="H9" s="78"/>
      <c r="I9" s="78">
        <f>I10</f>
        <v>45904</v>
      </c>
      <c r="J9" s="78"/>
      <c r="K9" s="78">
        <f>K10</f>
        <v>45905</v>
      </c>
      <c r="L9" s="78"/>
      <c r="M9" s="78"/>
      <c r="N9" s="78"/>
      <c r="O9" s="78"/>
      <c r="P9" s="78"/>
      <c r="Q9" s="78"/>
      <c r="R9" s="78"/>
      <c r="S9" s="78">
        <f>S10</f>
        <v>45906</v>
      </c>
      <c r="T9" s="78"/>
      <c r="U9" s="78"/>
      <c r="V9" s="78"/>
      <c r="W9" s="78"/>
      <c r="X9" s="78"/>
      <c r="Y9" s="78"/>
      <c r="Z9" s="82"/>
    </row>
    <row r="10" spans="1:27" s="1" customFormat="1" ht="18.75" x14ac:dyDescent="0.2">
      <c r="A10" s="14">
        <f>$A$1-(WEEKDAY($A$1,1)-(start_day-1))-IF((WEEKDAY($A$1,1)-(start_day-1))&lt;=0,7,0)+1</f>
        <v>45900</v>
      </c>
      <c r="B10" s="15"/>
      <c r="C10" s="12">
        <f>A10+1</f>
        <v>45901</v>
      </c>
      <c r="D10" s="13"/>
      <c r="E10" s="12">
        <f>C10+1</f>
        <v>45902</v>
      </c>
      <c r="F10" s="13"/>
      <c r="G10" s="12">
        <f>E10+1</f>
        <v>45903</v>
      </c>
      <c r="H10" s="13"/>
      <c r="I10" s="12">
        <f>G10+1</f>
        <v>45904</v>
      </c>
      <c r="J10" s="13"/>
      <c r="K10" s="66">
        <f>I10+1</f>
        <v>45905</v>
      </c>
      <c r="L10" s="67"/>
      <c r="M10" s="68"/>
      <c r="N10" s="68"/>
      <c r="O10" s="68"/>
      <c r="P10" s="68"/>
      <c r="Q10" s="68"/>
      <c r="R10" s="69"/>
      <c r="S10" s="85">
        <f>K10+1</f>
        <v>45906</v>
      </c>
      <c r="T10" s="86"/>
      <c r="U10" s="83"/>
      <c r="V10" s="83"/>
      <c r="W10" s="83"/>
      <c r="X10" s="83"/>
      <c r="Y10" s="83"/>
      <c r="Z10" s="84"/>
    </row>
    <row r="11" spans="1:27" s="1" customFormat="1" ht="13.15" customHeight="1" x14ac:dyDescent="0.2">
      <c r="A11" s="72" t="s">
        <v>3</v>
      </c>
      <c r="B11" s="73"/>
      <c r="C11" s="109" t="s">
        <v>19</v>
      </c>
      <c r="D11" s="110"/>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102"/>
      <c r="D12" s="107"/>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102"/>
      <c r="D13" s="107"/>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102"/>
      <c r="D14" s="107"/>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102"/>
      <c r="D15" s="107"/>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45907</v>
      </c>
      <c r="B16" s="15"/>
      <c r="C16" s="52">
        <f>A16+1</f>
        <v>45908</v>
      </c>
      <c r="D16" s="53"/>
      <c r="E16" s="12">
        <f>C16+1</f>
        <v>45909</v>
      </c>
      <c r="F16" s="13"/>
      <c r="G16" s="12">
        <f>E16+1</f>
        <v>45910</v>
      </c>
      <c r="H16" s="13"/>
      <c r="I16" s="12">
        <f>G16+1</f>
        <v>45911</v>
      </c>
      <c r="J16" s="13"/>
      <c r="K16" s="88">
        <f>I16+1</f>
        <v>45912</v>
      </c>
      <c r="L16" s="89"/>
      <c r="M16" s="90"/>
      <c r="N16" s="90"/>
      <c r="O16" s="90"/>
      <c r="P16" s="90"/>
      <c r="Q16" s="90"/>
      <c r="R16" s="91"/>
      <c r="S16" s="85">
        <f>K16+1</f>
        <v>45913</v>
      </c>
      <c r="T16" s="86"/>
      <c r="U16" s="83"/>
      <c r="V16" s="83"/>
      <c r="W16" s="83"/>
      <c r="X16" s="83"/>
      <c r="Y16" s="83"/>
      <c r="Z16" s="84"/>
    </row>
    <row r="17" spans="1:27" s="1" customFormat="1" ht="13.15" customHeight="1" x14ac:dyDescent="0.2">
      <c r="A17" s="72" t="s">
        <v>3</v>
      </c>
      <c r="B17" s="73"/>
      <c r="C17" s="75"/>
      <c r="D17" s="75"/>
      <c r="E17" s="104"/>
      <c r="F17" s="104"/>
      <c r="G17" s="104"/>
      <c r="H17" s="104"/>
      <c r="I17" s="100"/>
      <c r="J17" s="10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5"/>
      <c r="J18" s="81"/>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5"/>
      <c r="J19" s="81"/>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5"/>
      <c r="J20" s="81"/>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5"/>
      <c r="J21" s="81"/>
      <c r="K21" s="81"/>
      <c r="L21" s="96"/>
      <c r="M21" s="96"/>
      <c r="N21" s="96"/>
      <c r="O21" s="96"/>
      <c r="P21" s="96"/>
      <c r="Q21" s="96"/>
      <c r="R21" s="74"/>
      <c r="S21" s="81"/>
      <c r="T21" s="96"/>
      <c r="U21" s="96"/>
      <c r="V21" s="96"/>
      <c r="W21" s="96"/>
      <c r="X21" s="96"/>
      <c r="Y21" s="96"/>
      <c r="Z21" s="74"/>
      <c r="AA21" s="1"/>
    </row>
    <row r="22" spans="1:27" s="1" customFormat="1" ht="18.75" x14ac:dyDescent="0.2">
      <c r="A22" s="14">
        <f>S16+1</f>
        <v>45914</v>
      </c>
      <c r="B22" s="15"/>
      <c r="C22" s="44">
        <f>A22+1</f>
        <v>45915</v>
      </c>
      <c r="D22" s="45"/>
      <c r="E22" s="44">
        <f>C22+1</f>
        <v>45916</v>
      </c>
      <c r="F22" s="45"/>
      <c r="G22" s="44">
        <f>E22+1</f>
        <v>45917</v>
      </c>
      <c r="H22" s="45"/>
      <c r="I22" s="44">
        <f>G22+1</f>
        <v>45918</v>
      </c>
      <c r="J22" s="45"/>
      <c r="K22" s="88">
        <f>I22+1</f>
        <v>45919</v>
      </c>
      <c r="L22" s="89"/>
      <c r="M22" s="90"/>
      <c r="N22" s="90"/>
      <c r="O22" s="90"/>
      <c r="P22" s="90"/>
      <c r="Q22" s="90"/>
      <c r="R22" s="91"/>
      <c r="S22" s="85">
        <f>K22+1</f>
        <v>45920</v>
      </c>
      <c r="T22" s="86"/>
      <c r="U22" s="83"/>
      <c r="V22" s="83"/>
      <c r="W22" s="83"/>
      <c r="X22" s="83"/>
      <c r="Y22" s="83"/>
      <c r="Z22" s="84"/>
    </row>
    <row r="23" spans="1:27" s="1" customFormat="1" ht="13.15" customHeight="1" x14ac:dyDescent="0.2">
      <c r="A23" s="72" t="s">
        <v>3</v>
      </c>
      <c r="B23" s="73"/>
      <c r="C23" s="75"/>
      <c r="D23" s="75"/>
      <c r="E23" s="101"/>
      <c r="F23" s="103"/>
      <c r="G23" s="104"/>
      <c r="H23" s="104"/>
      <c r="I23" s="100" t="s">
        <v>21</v>
      </c>
      <c r="J23" s="102"/>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75"/>
      <c r="D24" s="75"/>
      <c r="E24" s="101"/>
      <c r="F24" s="103"/>
      <c r="G24" s="104"/>
      <c r="H24" s="104"/>
      <c r="I24" s="75"/>
      <c r="J24" s="81"/>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105"/>
      <c r="F25" s="106"/>
      <c r="G25" s="104"/>
      <c r="H25" s="104"/>
      <c r="I25" s="75"/>
      <c r="J25" s="81"/>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105"/>
      <c r="F26" s="106"/>
      <c r="G26" s="104"/>
      <c r="H26" s="104"/>
      <c r="I26" s="75"/>
      <c r="J26" s="81"/>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45921</v>
      </c>
      <c r="B28" s="15"/>
      <c r="C28" s="44">
        <f>A28+1</f>
        <v>45922</v>
      </c>
      <c r="D28" s="45"/>
      <c r="E28" s="44">
        <f>C28+1</f>
        <v>45923</v>
      </c>
      <c r="F28" s="45"/>
      <c r="G28" s="44">
        <f>E28+1</f>
        <v>45924</v>
      </c>
      <c r="H28" s="45"/>
      <c r="I28" s="44">
        <f>G28+1</f>
        <v>45925</v>
      </c>
      <c r="J28" s="45"/>
      <c r="K28" s="88">
        <f>I28+1</f>
        <v>45926</v>
      </c>
      <c r="L28" s="89"/>
      <c r="M28" s="90"/>
      <c r="N28" s="90"/>
      <c r="O28" s="90"/>
      <c r="P28" s="90"/>
      <c r="Q28" s="90"/>
      <c r="R28" s="91"/>
      <c r="S28" s="85">
        <f>K28+1</f>
        <v>45927</v>
      </c>
      <c r="T28" s="86"/>
      <c r="U28" s="83"/>
      <c r="V28" s="83"/>
      <c r="W28" s="83"/>
      <c r="X28" s="83"/>
      <c r="Y28" s="83"/>
      <c r="Z28" s="84"/>
    </row>
    <row r="29" spans="1:27" s="1" customFormat="1" ht="13.15" customHeight="1" x14ac:dyDescent="0.2">
      <c r="A29" s="72" t="s">
        <v>3</v>
      </c>
      <c r="B29" s="73"/>
      <c r="C29" s="75"/>
      <c r="D29" s="75"/>
      <c r="E29" s="100" t="s">
        <v>22</v>
      </c>
      <c r="F29" s="100"/>
      <c r="G29" s="100" t="s">
        <v>22</v>
      </c>
      <c r="H29" s="100"/>
      <c r="I29" s="100" t="s">
        <v>23</v>
      </c>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100"/>
      <c r="F30" s="100"/>
      <c r="G30" s="100"/>
      <c r="H30" s="100"/>
      <c r="I30" s="75"/>
      <c r="J30" s="81"/>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100"/>
      <c r="F31" s="100"/>
      <c r="G31" s="100"/>
      <c r="H31" s="100"/>
      <c r="I31" s="75"/>
      <c r="J31" s="81"/>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100"/>
      <c r="F32" s="100"/>
      <c r="G32" s="100"/>
      <c r="H32" s="100"/>
      <c r="I32" s="75"/>
      <c r="J32" s="81"/>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1"/>
      <c r="F33" s="101"/>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45928</v>
      </c>
      <c r="B34" s="15"/>
      <c r="C34" s="44">
        <f>A34+1</f>
        <v>45929</v>
      </c>
      <c r="D34" s="45"/>
      <c r="E34" s="44">
        <f>C34+1</f>
        <v>45930</v>
      </c>
      <c r="F34" s="45"/>
      <c r="G34" s="44">
        <f>E34+1</f>
        <v>45931</v>
      </c>
      <c r="H34" s="45"/>
      <c r="I34" s="44">
        <f>G34+1</f>
        <v>45932</v>
      </c>
      <c r="J34" s="45"/>
      <c r="K34" s="88">
        <f>I34+1</f>
        <v>45933</v>
      </c>
      <c r="L34" s="89"/>
      <c r="M34" s="90"/>
      <c r="N34" s="90"/>
      <c r="O34" s="90"/>
      <c r="P34" s="90"/>
      <c r="Q34" s="90"/>
      <c r="R34" s="91"/>
      <c r="S34" s="85">
        <f>K34+1</f>
        <v>45934</v>
      </c>
      <c r="T34" s="86"/>
      <c r="U34" s="83"/>
      <c r="V34" s="83"/>
      <c r="W34" s="83"/>
      <c r="X34" s="83"/>
      <c r="Y34" s="83"/>
      <c r="Z34" s="84"/>
    </row>
    <row r="35" spans="1:27" s="1" customFormat="1" ht="13.15" customHeight="1" x14ac:dyDescent="0.2">
      <c r="A35" s="72" t="s">
        <v>3</v>
      </c>
      <c r="B35" s="73"/>
      <c r="C35" s="75"/>
      <c r="D35" s="75"/>
      <c r="E35" s="100" t="s">
        <v>24</v>
      </c>
      <c r="F35" s="100"/>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45935</v>
      </c>
      <c r="B40" s="15"/>
      <c r="C40" s="44">
        <f>A40+1</f>
        <v>45936</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92"/>
      <c r="D41" s="9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92"/>
      <c r="D42" s="9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92"/>
      <c r="D43" s="9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92"/>
      <c r="D44" s="9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94"/>
      <c r="D45" s="9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7:Z3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7:B17"/>
    <mergeCell ref="C17:D17"/>
    <mergeCell ref="E17:F17"/>
    <mergeCell ref="G17:H17"/>
    <mergeCell ref="I17:J17"/>
    <mergeCell ref="S17:Z17"/>
    <mergeCell ref="K13:R13"/>
    <mergeCell ref="S13:Z13"/>
    <mergeCell ref="K14:R14"/>
    <mergeCell ref="S14:Z14"/>
    <mergeCell ref="A14:B14"/>
    <mergeCell ref="C14:D14"/>
    <mergeCell ref="E14:F14"/>
    <mergeCell ref="G14:H14"/>
    <mergeCell ref="I14:J14"/>
    <mergeCell ref="A13:B13"/>
    <mergeCell ref="C13:D13"/>
    <mergeCell ref="E13:F13"/>
    <mergeCell ref="G13:H13"/>
    <mergeCell ref="I13:J13"/>
    <mergeCell ref="A15:B15"/>
    <mergeCell ref="C15:D15"/>
    <mergeCell ref="E15:F15"/>
    <mergeCell ref="G15:H15"/>
    <mergeCell ref="I15:J15"/>
    <mergeCell ref="K15:R15"/>
    <mergeCell ref="S15:Z15"/>
    <mergeCell ref="K16:L16"/>
    <mergeCell ref="M16:R16"/>
    <mergeCell ref="S16:T16"/>
    <mergeCell ref="U16:Z16"/>
    <mergeCell ref="S22:T22"/>
    <mergeCell ref="S18:Z18"/>
    <mergeCell ref="S19:Z19"/>
    <mergeCell ref="S20:Z20"/>
    <mergeCell ref="S21:Z21"/>
    <mergeCell ref="U22:Z22"/>
    <mergeCell ref="K17:R17"/>
    <mergeCell ref="K18:R18"/>
    <mergeCell ref="K19:R19"/>
    <mergeCell ref="K20:R20"/>
    <mergeCell ref="K21:R21"/>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A36:B36"/>
    <mergeCell ref="C36:D36"/>
    <mergeCell ref="E36:F36"/>
    <mergeCell ref="G36:H36"/>
    <mergeCell ref="I36:J36"/>
    <mergeCell ref="S33:Z33"/>
    <mergeCell ref="S35:Z35"/>
    <mergeCell ref="S36:Z36"/>
    <mergeCell ref="A33:B33"/>
    <mergeCell ref="C33:D33"/>
    <mergeCell ref="E33:F33"/>
    <mergeCell ref="G33:H33"/>
    <mergeCell ref="I33:J33"/>
    <mergeCell ref="K34:L34"/>
    <mergeCell ref="M34:R34"/>
    <mergeCell ref="S34:T34"/>
    <mergeCell ref="U34:Z34"/>
    <mergeCell ref="A35:B35"/>
    <mergeCell ref="C35:D35"/>
    <mergeCell ref="E35:F35"/>
    <mergeCell ref="G35:H35"/>
    <mergeCell ref="I35:J35"/>
    <mergeCell ref="K33:R33"/>
    <mergeCell ref="K35:R35"/>
    <mergeCell ref="C38:D38"/>
    <mergeCell ref="E38:F38"/>
    <mergeCell ref="G38:H38"/>
    <mergeCell ref="I38:J38"/>
    <mergeCell ref="A37:B37"/>
    <mergeCell ref="C37:D37"/>
    <mergeCell ref="E37:F37"/>
    <mergeCell ref="G37:H37"/>
    <mergeCell ref="I37:J37"/>
    <mergeCell ref="K36:R36"/>
    <mergeCell ref="K37:R37"/>
    <mergeCell ref="A45:B45"/>
    <mergeCell ref="C45:D45"/>
    <mergeCell ref="K45:Z45"/>
    <mergeCell ref="A41:B41"/>
    <mergeCell ref="C41:D41"/>
    <mergeCell ref="A42:B42"/>
    <mergeCell ref="C42:D42"/>
    <mergeCell ref="A43:B43"/>
    <mergeCell ref="C43:D43"/>
    <mergeCell ref="A44:B44"/>
    <mergeCell ref="C44:D44"/>
    <mergeCell ref="K44:Z44"/>
    <mergeCell ref="A39:B39"/>
    <mergeCell ref="C39:D39"/>
    <mergeCell ref="E39:F39"/>
    <mergeCell ref="G39:H39"/>
    <mergeCell ref="I39:J39"/>
    <mergeCell ref="K38:R38"/>
    <mergeCell ref="S38:Z38"/>
    <mergeCell ref="K39:R39"/>
    <mergeCell ref="S39:Z39"/>
    <mergeCell ref="A38:B38"/>
    <mergeCell ref="K23:R23"/>
    <mergeCell ref="K24:R24"/>
    <mergeCell ref="K25:R25"/>
    <mergeCell ref="K26:R26"/>
    <mergeCell ref="K22:L22"/>
    <mergeCell ref="M22:R22"/>
    <mergeCell ref="S27:Z27"/>
    <mergeCell ref="K29:R29"/>
    <mergeCell ref="S29:Z29"/>
    <mergeCell ref="S23:Z23"/>
    <mergeCell ref="S24:Z24"/>
    <mergeCell ref="S25:Z25"/>
    <mergeCell ref="S26:Z26"/>
    <mergeCell ref="K30:R30"/>
    <mergeCell ref="S30:Z30"/>
    <mergeCell ref="K31:R31"/>
    <mergeCell ref="S31:Z31"/>
    <mergeCell ref="K32:R32"/>
    <mergeCell ref="S32:Z32"/>
    <mergeCell ref="K27:R27"/>
    <mergeCell ref="K28:L28"/>
    <mergeCell ref="M28:R28"/>
    <mergeCell ref="S28:T28"/>
    <mergeCell ref="U28:Z28"/>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00000000-0004-0000-0100-000000000000}"/>
    <hyperlink ref="K44:Z44" r:id="rId2" display="Calendar Templates by Vertex42" xr:uid="{00000000-0004-0000-0100-000001000000}"/>
    <hyperlink ref="K45:Z45" r:id="rId3" display="https://www.vertex42.com/calendars/" xr:uid="{00000000-0004-0000-0100-000002000000}"/>
  </hyperlinks>
  <printOptions horizontalCentered="1"/>
  <pageMargins left="0.5" right="0.5" top="0.25" bottom="0.25" header="0.25" footer="0.25"/>
  <pageSetup scale="99"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DATE(Aug!AD18,Aug!AD20+2,1)</f>
        <v>45931</v>
      </c>
      <c r="B1" s="71"/>
      <c r="C1" s="71"/>
      <c r="D1" s="71"/>
      <c r="E1" s="71"/>
      <c r="F1" s="71"/>
      <c r="G1" s="71"/>
      <c r="H1" s="71"/>
      <c r="I1" s="11"/>
      <c r="J1" s="51"/>
      <c r="K1" s="76">
        <f>DATE(YEAR(A1),MONTH(A1)-1,1)</f>
        <v>45901</v>
      </c>
      <c r="L1" s="76"/>
      <c r="M1" s="76"/>
      <c r="N1" s="76"/>
      <c r="O1" s="76"/>
      <c r="P1" s="76"/>
      <c r="Q1" s="76"/>
      <c r="S1" s="76">
        <f>DATE(YEAR(A1),MONTH(A1)+1,1)</f>
        <v>45962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45901</v>
      </c>
      <c r="M3" s="21">
        <f t="shared" si="0"/>
        <v>45902</v>
      </c>
      <c r="N3" s="21">
        <f t="shared" si="0"/>
        <v>45903</v>
      </c>
      <c r="O3" s="21">
        <f t="shared" si="0"/>
        <v>45904</v>
      </c>
      <c r="P3" s="21">
        <f t="shared" si="0"/>
        <v>45905</v>
      </c>
      <c r="Q3" s="21">
        <f t="shared" si="0"/>
        <v>45906</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t="str">
        <f t="shared" si="1"/>
        <v/>
      </c>
      <c r="Y3" s="21">
        <f t="shared" si="1"/>
        <v>45962</v>
      </c>
    </row>
    <row r="4" spans="1:27" s="4" customFormat="1" ht="9" customHeight="1" x14ac:dyDescent="0.2">
      <c r="A4" s="71"/>
      <c r="B4" s="71"/>
      <c r="C4" s="71"/>
      <c r="D4" s="71"/>
      <c r="E4" s="71"/>
      <c r="F4" s="71"/>
      <c r="G4" s="71"/>
      <c r="H4" s="71"/>
      <c r="I4" s="11"/>
      <c r="J4" s="87" t="s">
        <v>0</v>
      </c>
      <c r="K4" s="21">
        <f t="shared" si="0"/>
        <v>45907</v>
      </c>
      <c r="L4" s="21">
        <f t="shared" si="0"/>
        <v>45908</v>
      </c>
      <c r="M4" s="21">
        <f t="shared" si="0"/>
        <v>45909</v>
      </c>
      <c r="N4" s="21">
        <f t="shared" si="0"/>
        <v>45910</v>
      </c>
      <c r="O4" s="21">
        <f t="shared" si="0"/>
        <v>45911</v>
      </c>
      <c r="P4" s="21">
        <f t="shared" si="0"/>
        <v>45912</v>
      </c>
      <c r="Q4" s="21">
        <f t="shared" si="0"/>
        <v>45913</v>
      </c>
      <c r="R4" s="3"/>
      <c r="S4" s="21">
        <f t="shared" si="1"/>
        <v>45963</v>
      </c>
      <c r="T4" s="21">
        <f t="shared" si="1"/>
        <v>45964</v>
      </c>
      <c r="U4" s="21">
        <f t="shared" si="1"/>
        <v>45965</v>
      </c>
      <c r="V4" s="21">
        <f t="shared" si="1"/>
        <v>45966</v>
      </c>
      <c r="W4" s="21">
        <f t="shared" si="1"/>
        <v>45967</v>
      </c>
      <c r="X4" s="21">
        <f t="shared" si="1"/>
        <v>45968</v>
      </c>
      <c r="Y4" s="21">
        <f t="shared" si="1"/>
        <v>45969</v>
      </c>
    </row>
    <row r="5" spans="1:27" s="4" customFormat="1" ht="9" customHeight="1" x14ac:dyDescent="0.2">
      <c r="A5" s="71"/>
      <c r="B5" s="71"/>
      <c r="C5" s="71"/>
      <c r="D5" s="71"/>
      <c r="E5" s="71"/>
      <c r="F5" s="71"/>
      <c r="G5" s="71"/>
      <c r="H5" s="71"/>
      <c r="I5" s="11"/>
      <c r="J5" s="87"/>
      <c r="K5" s="21">
        <f t="shared" si="0"/>
        <v>45914</v>
      </c>
      <c r="L5" s="21">
        <f t="shared" si="0"/>
        <v>45915</v>
      </c>
      <c r="M5" s="21">
        <f t="shared" si="0"/>
        <v>45916</v>
      </c>
      <c r="N5" s="21">
        <f t="shared" si="0"/>
        <v>45917</v>
      </c>
      <c r="O5" s="21">
        <f t="shared" si="0"/>
        <v>45918</v>
      </c>
      <c r="P5" s="21">
        <f t="shared" si="0"/>
        <v>45919</v>
      </c>
      <c r="Q5" s="21">
        <f t="shared" si="0"/>
        <v>45920</v>
      </c>
      <c r="R5" s="3"/>
      <c r="S5" s="21">
        <f t="shared" si="1"/>
        <v>45970</v>
      </c>
      <c r="T5" s="21">
        <f t="shared" si="1"/>
        <v>45971</v>
      </c>
      <c r="U5" s="21">
        <f t="shared" si="1"/>
        <v>45972</v>
      </c>
      <c r="V5" s="21">
        <f t="shared" si="1"/>
        <v>45973</v>
      </c>
      <c r="W5" s="21">
        <f t="shared" si="1"/>
        <v>45974</v>
      </c>
      <c r="X5" s="21">
        <f t="shared" si="1"/>
        <v>45975</v>
      </c>
      <c r="Y5" s="21">
        <f t="shared" si="1"/>
        <v>45976</v>
      </c>
    </row>
    <row r="6" spans="1:27" s="4" customFormat="1" ht="9" customHeight="1" x14ac:dyDescent="0.2">
      <c r="A6" s="71"/>
      <c r="B6" s="71"/>
      <c r="C6" s="71"/>
      <c r="D6" s="71"/>
      <c r="E6" s="71"/>
      <c r="F6" s="71"/>
      <c r="G6" s="71"/>
      <c r="H6" s="71"/>
      <c r="I6" s="11"/>
      <c r="J6" s="49"/>
      <c r="K6" s="21">
        <f t="shared" si="0"/>
        <v>45921</v>
      </c>
      <c r="L6" s="21">
        <f t="shared" si="0"/>
        <v>45922</v>
      </c>
      <c r="M6" s="21">
        <f t="shared" si="0"/>
        <v>45923</v>
      </c>
      <c r="N6" s="21">
        <f t="shared" si="0"/>
        <v>45924</v>
      </c>
      <c r="O6" s="21">
        <f t="shared" si="0"/>
        <v>45925</v>
      </c>
      <c r="P6" s="21">
        <f t="shared" si="0"/>
        <v>45926</v>
      </c>
      <c r="Q6" s="21">
        <f t="shared" si="0"/>
        <v>45927</v>
      </c>
      <c r="R6" s="3"/>
      <c r="S6" s="21">
        <f t="shared" si="1"/>
        <v>45977</v>
      </c>
      <c r="T6" s="21">
        <f t="shared" si="1"/>
        <v>45978</v>
      </c>
      <c r="U6" s="21">
        <f t="shared" si="1"/>
        <v>45979</v>
      </c>
      <c r="V6" s="21">
        <f t="shared" si="1"/>
        <v>45980</v>
      </c>
      <c r="W6" s="21">
        <f t="shared" si="1"/>
        <v>45981</v>
      </c>
      <c r="X6" s="21">
        <f t="shared" si="1"/>
        <v>45982</v>
      </c>
      <c r="Y6" s="21">
        <f t="shared" si="1"/>
        <v>45983</v>
      </c>
    </row>
    <row r="7" spans="1:27" s="4" customFormat="1" ht="9" customHeight="1" x14ac:dyDescent="0.2">
      <c r="A7" s="71"/>
      <c r="B7" s="71"/>
      <c r="C7" s="71"/>
      <c r="D7" s="71"/>
      <c r="E7" s="71"/>
      <c r="F7" s="71"/>
      <c r="G7" s="71"/>
      <c r="H7" s="71"/>
      <c r="I7" s="11"/>
      <c r="J7" s="49"/>
      <c r="K7" s="21">
        <f t="shared" si="0"/>
        <v>45928</v>
      </c>
      <c r="L7" s="21">
        <f t="shared" si="0"/>
        <v>45929</v>
      </c>
      <c r="M7" s="21">
        <f t="shared" si="0"/>
        <v>45930</v>
      </c>
      <c r="N7" s="21" t="str">
        <f t="shared" si="0"/>
        <v/>
      </c>
      <c r="O7" s="21" t="str">
        <f t="shared" si="0"/>
        <v/>
      </c>
      <c r="P7" s="21" t="str">
        <f t="shared" si="0"/>
        <v/>
      </c>
      <c r="Q7" s="21" t="str">
        <f t="shared" si="0"/>
        <v/>
      </c>
      <c r="R7" s="3"/>
      <c r="S7" s="21">
        <f t="shared" si="1"/>
        <v>45984</v>
      </c>
      <c r="T7" s="21">
        <f t="shared" si="1"/>
        <v>45985</v>
      </c>
      <c r="U7" s="21">
        <f t="shared" si="1"/>
        <v>45986</v>
      </c>
      <c r="V7" s="21">
        <f t="shared" si="1"/>
        <v>45987</v>
      </c>
      <c r="W7" s="21">
        <f t="shared" si="1"/>
        <v>45988</v>
      </c>
      <c r="X7" s="21">
        <f t="shared" si="1"/>
        <v>45989</v>
      </c>
      <c r="Y7" s="21">
        <f t="shared" si="1"/>
        <v>45990</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45991</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45928</v>
      </c>
      <c r="B9" s="78"/>
      <c r="C9" s="78">
        <f>C10</f>
        <v>45929</v>
      </c>
      <c r="D9" s="78"/>
      <c r="E9" s="78">
        <f>E10</f>
        <v>45930</v>
      </c>
      <c r="F9" s="78"/>
      <c r="G9" s="78">
        <f>G10</f>
        <v>45931</v>
      </c>
      <c r="H9" s="78"/>
      <c r="I9" s="78">
        <f>I10</f>
        <v>45932</v>
      </c>
      <c r="J9" s="78"/>
      <c r="K9" s="78">
        <f>K10</f>
        <v>45933</v>
      </c>
      <c r="L9" s="78"/>
      <c r="M9" s="78"/>
      <c r="N9" s="78"/>
      <c r="O9" s="78"/>
      <c r="P9" s="78"/>
      <c r="Q9" s="78"/>
      <c r="R9" s="78"/>
      <c r="S9" s="78">
        <f>S10</f>
        <v>45934</v>
      </c>
      <c r="T9" s="78"/>
      <c r="U9" s="78"/>
      <c r="V9" s="78"/>
      <c r="W9" s="78"/>
      <c r="X9" s="78"/>
      <c r="Y9" s="78"/>
      <c r="Z9" s="82"/>
    </row>
    <row r="10" spans="1:27" s="1" customFormat="1" ht="18.75" x14ac:dyDescent="0.2">
      <c r="A10" s="14">
        <f>$A$1-(WEEKDAY($A$1,1)-(start_day-1))-IF((WEEKDAY($A$1,1)-(start_day-1))&lt;=0,7,0)+1</f>
        <v>45928</v>
      </c>
      <c r="B10" s="15"/>
      <c r="C10" s="12">
        <f>A10+1</f>
        <v>45929</v>
      </c>
      <c r="D10" s="13"/>
      <c r="E10" s="12">
        <f>C10+1</f>
        <v>45930</v>
      </c>
      <c r="F10" s="13"/>
      <c r="G10" s="12">
        <f>E10+1</f>
        <v>45931</v>
      </c>
      <c r="H10" s="13"/>
      <c r="I10" s="12">
        <f>G10+1</f>
        <v>45932</v>
      </c>
      <c r="J10" s="13"/>
      <c r="K10" s="66">
        <f>I10+1</f>
        <v>45933</v>
      </c>
      <c r="L10" s="67"/>
      <c r="M10" s="68"/>
      <c r="N10" s="68"/>
      <c r="O10" s="68"/>
      <c r="P10" s="68"/>
      <c r="Q10" s="68"/>
      <c r="R10" s="69"/>
      <c r="S10" s="85">
        <f>K10+1</f>
        <v>45934</v>
      </c>
      <c r="T10" s="86"/>
      <c r="U10" s="83"/>
      <c r="V10" s="83"/>
      <c r="W10" s="83"/>
      <c r="X10" s="83"/>
      <c r="Y10" s="83"/>
      <c r="Z10" s="84"/>
    </row>
    <row r="11" spans="1:27" s="1" customFormat="1" ht="13.15" customHeight="1" x14ac:dyDescent="0.2">
      <c r="A11" s="72" t="s">
        <v>3</v>
      </c>
      <c r="B11" s="73"/>
      <c r="C11" s="74"/>
      <c r="D11" s="75"/>
      <c r="E11" s="75"/>
      <c r="F11" s="75"/>
      <c r="G11" s="70"/>
      <c r="H11" s="70"/>
      <c r="I11" s="100" t="s">
        <v>25</v>
      </c>
      <c r="J11" s="102"/>
      <c r="K11" s="97"/>
      <c r="L11" s="98"/>
      <c r="M11" s="98"/>
      <c r="N11" s="98"/>
      <c r="O11" s="98"/>
      <c r="P11" s="98"/>
      <c r="Q11" s="98"/>
      <c r="R11" s="99"/>
      <c r="S11" s="97"/>
      <c r="T11" s="98"/>
      <c r="U11" s="98"/>
      <c r="V11" s="98"/>
      <c r="W11" s="98"/>
      <c r="X11" s="98"/>
      <c r="Y11" s="98"/>
      <c r="Z11" s="99"/>
    </row>
    <row r="12" spans="1:27" s="1" customFormat="1" ht="13.15" customHeight="1" x14ac:dyDescent="0.2">
      <c r="A12" s="72"/>
      <c r="B12" s="73"/>
      <c r="C12" s="74"/>
      <c r="D12" s="75"/>
      <c r="E12" s="75"/>
      <c r="F12" s="75"/>
      <c r="G12" s="70"/>
      <c r="H12" s="70"/>
      <c r="I12" s="100"/>
      <c r="J12" s="102"/>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4"/>
      <c r="D13" s="75"/>
      <c r="E13" s="75"/>
      <c r="F13" s="75"/>
      <c r="G13" s="100" t="s">
        <v>26</v>
      </c>
      <c r="H13" s="100"/>
      <c r="I13" s="100"/>
      <c r="J13" s="102"/>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4"/>
      <c r="D14" s="75"/>
      <c r="E14" s="75"/>
      <c r="F14" s="75"/>
      <c r="G14" s="100"/>
      <c r="H14" s="100"/>
      <c r="I14" s="100"/>
      <c r="J14" s="102"/>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4"/>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45935</v>
      </c>
      <c r="B16" s="15"/>
      <c r="C16" s="54">
        <f>A16+1</f>
        <v>45936</v>
      </c>
      <c r="D16" s="55"/>
      <c r="E16" s="44">
        <f>C16+1</f>
        <v>45937</v>
      </c>
      <c r="F16" s="45"/>
      <c r="G16" s="44">
        <f>E16+1</f>
        <v>45938</v>
      </c>
      <c r="H16" s="45"/>
      <c r="I16" s="44">
        <f>G16+1</f>
        <v>45939</v>
      </c>
      <c r="J16" s="45"/>
      <c r="K16" s="88">
        <f>I16+1</f>
        <v>45940</v>
      </c>
      <c r="L16" s="89"/>
      <c r="M16" s="90"/>
      <c r="N16" s="90"/>
      <c r="O16" s="90"/>
      <c r="P16" s="90"/>
      <c r="Q16" s="90"/>
      <c r="R16" s="91"/>
      <c r="S16" s="85">
        <f>K16+1</f>
        <v>45941</v>
      </c>
      <c r="T16" s="86"/>
      <c r="U16" s="83"/>
      <c r="V16" s="83"/>
      <c r="W16" s="83"/>
      <c r="X16" s="83"/>
      <c r="Y16" s="83"/>
      <c r="Z16" s="84"/>
    </row>
    <row r="17" spans="1:27" s="1" customFormat="1" ht="13.15" customHeight="1" x14ac:dyDescent="0.2">
      <c r="A17" s="72" t="s">
        <v>3</v>
      </c>
      <c r="B17" s="73"/>
      <c r="C17" s="75"/>
      <c r="D17" s="75"/>
      <c r="E17" s="101"/>
      <c r="F17" s="103"/>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101"/>
      <c r="F18" s="103"/>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105"/>
      <c r="F19" s="106"/>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105"/>
      <c r="F20" s="106"/>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100" t="s">
        <v>27</v>
      </c>
      <c r="F21" s="102"/>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45942</v>
      </c>
      <c r="B22" s="15"/>
      <c r="C22" s="44">
        <f>A22+1</f>
        <v>45943</v>
      </c>
      <c r="D22" s="45"/>
      <c r="E22" s="44">
        <f>C22+1</f>
        <v>45944</v>
      </c>
      <c r="F22" s="45"/>
      <c r="G22" s="44">
        <f>E22+1</f>
        <v>45945</v>
      </c>
      <c r="H22" s="45"/>
      <c r="I22" s="44">
        <f>G22+1</f>
        <v>45946</v>
      </c>
      <c r="J22" s="45"/>
      <c r="K22" s="88">
        <f>I22+1</f>
        <v>45947</v>
      </c>
      <c r="L22" s="89"/>
      <c r="M22" s="90"/>
      <c r="N22" s="90"/>
      <c r="O22" s="90"/>
      <c r="P22" s="90"/>
      <c r="Q22" s="90"/>
      <c r="R22" s="91"/>
      <c r="S22" s="85">
        <f>K22+1</f>
        <v>45948</v>
      </c>
      <c r="T22" s="86"/>
      <c r="U22" s="83"/>
      <c r="V22" s="83"/>
      <c r="W22" s="83"/>
      <c r="X22" s="83"/>
      <c r="Y22" s="83"/>
      <c r="Z22" s="84"/>
    </row>
    <row r="23" spans="1:27" s="1" customFormat="1" ht="13.15" customHeight="1" x14ac:dyDescent="0.2">
      <c r="A23" s="72" t="s">
        <v>3</v>
      </c>
      <c r="B23" s="73"/>
      <c r="C23" s="75"/>
      <c r="D23" s="75"/>
      <c r="E23" s="70"/>
      <c r="F23" s="70"/>
      <c r="G23" s="70"/>
      <c r="H23" s="70"/>
      <c r="I23" s="70"/>
      <c r="J23" s="70"/>
      <c r="K23" s="97"/>
      <c r="L23" s="98"/>
      <c r="M23" s="98"/>
      <c r="N23" s="98"/>
      <c r="O23" s="98"/>
      <c r="P23" s="98"/>
      <c r="Q23" s="98"/>
      <c r="R23" s="99"/>
      <c r="S23" s="97" t="s">
        <v>28</v>
      </c>
      <c r="T23" s="98"/>
      <c r="U23" s="98"/>
      <c r="V23" s="98"/>
      <c r="W23" s="98"/>
      <c r="X23" s="98"/>
      <c r="Y23" s="98"/>
      <c r="Z23" s="99"/>
    </row>
    <row r="24" spans="1:27" s="1" customFormat="1" ht="13.15" customHeight="1" x14ac:dyDescent="0.2">
      <c r="A24" s="72"/>
      <c r="B24" s="73"/>
      <c r="C24" s="75"/>
      <c r="D24" s="75"/>
      <c r="E24" s="70"/>
      <c r="F24" s="70"/>
      <c r="G24" s="70"/>
      <c r="H24" s="70"/>
      <c r="I24" s="70"/>
      <c r="J24" s="7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70"/>
      <c r="K25" s="81"/>
      <c r="L25" s="96"/>
      <c r="M25" s="96"/>
      <c r="N25" s="96"/>
      <c r="O25" s="96"/>
      <c r="P25" s="96"/>
      <c r="Q25" s="96"/>
      <c r="R25" s="74"/>
      <c r="S25" s="111" t="s">
        <v>20</v>
      </c>
      <c r="T25" s="96"/>
      <c r="U25" s="96"/>
      <c r="V25" s="96"/>
      <c r="W25" s="96"/>
      <c r="X25" s="96"/>
      <c r="Y25" s="96"/>
      <c r="Z25" s="74"/>
    </row>
    <row r="26" spans="1:27" s="1" customFormat="1" ht="13.15" customHeight="1" x14ac:dyDescent="0.2">
      <c r="A26" s="72"/>
      <c r="B26" s="73"/>
      <c r="C26" s="75"/>
      <c r="D26" s="75"/>
      <c r="E26" s="70"/>
      <c r="F26" s="70"/>
      <c r="G26" s="105"/>
      <c r="H26" s="105"/>
      <c r="I26" s="70"/>
      <c r="J26" s="7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70"/>
      <c r="K27" s="81"/>
      <c r="L27" s="96"/>
      <c r="M27" s="96"/>
      <c r="N27" s="96"/>
      <c r="O27" s="96"/>
      <c r="P27" s="96"/>
      <c r="Q27" s="96"/>
      <c r="R27" s="74"/>
      <c r="S27" s="111" t="s">
        <v>20</v>
      </c>
      <c r="T27" s="96"/>
      <c r="U27" s="96"/>
      <c r="V27" s="96"/>
      <c r="W27" s="96"/>
      <c r="X27" s="96"/>
      <c r="Y27" s="96"/>
      <c r="Z27" s="74"/>
      <c r="AA27" s="1"/>
    </row>
    <row r="28" spans="1:27" s="1" customFormat="1" ht="18.75" x14ac:dyDescent="0.2">
      <c r="A28" s="14">
        <f>S22+1</f>
        <v>45949</v>
      </c>
      <c r="B28" s="15"/>
      <c r="C28" s="44">
        <f>A28+1</f>
        <v>45950</v>
      </c>
      <c r="D28" s="45"/>
      <c r="E28" s="44">
        <f>C28+1</f>
        <v>45951</v>
      </c>
      <c r="F28" s="45"/>
      <c r="G28" s="44">
        <f>E28+1</f>
        <v>45952</v>
      </c>
      <c r="H28" s="45"/>
      <c r="I28" s="44">
        <f>G28+1</f>
        <v>45953</v>
      </c>
      <c r="J28" s="45"/>
      <c r="K28" s="88">
        <f>I28+1</f>
        <v>45954</v>
      </c>
      <c r="L28" s="89"/>
      <c r="M28" s="90"/>
      <c r="N28" s="90"/>
      <c r="O28" s="90"/>
      <c r="P28" s="90"/>
      <c r="Q28" s="90"/>
      <c r="R28" s="91"/>
      <c r="S28" s="85">
        <f>K28+1</f>
        <v>45955</v>
      </c>
      <c r="T28" s="86"/>
      <c r="U28" s="83"/>
      <c r="V28" s="83"/>
      <c r="W28" s="83"/>
      <c r="X28" s="83"/>
      <c r="Y28" s="83"/>
      <c r="Z28" s="84"/>
    </row>
    <row r="29" spans="1:27" s="1" customFormat="1" ht="13.15" customHeight="1" x14ac:dyDescent="0.2">
      <c r="A29" s="72" t="s">
        <v>3</v>
      </c>
      <c r="B29" s="73"/>
      <c r="C29" s="109" t="s">
        <v>19</v>
      </c>
      <c r="D29" s="110"/>
      <c r="E29" s="101"/>
      <c r="F29" s="103"/>
      <c r="G29" s="75"/>
      <c r="H29" s="75"/>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102"/>
      <c r="D30" s="107"/>
      <c r="E30" s="101"/>
      <c r="F30" s="103"/>
      <c r="G30" s="100" t="s">
        <v>29</v>
      </c>
      <c r="H30" s="10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2"/>
      <c r="D31" s="107"/>
      <c r="E31" s="105"/>
      <c r="F31" s="106"/>
      <c r="G31" s="75"/>
      <c r="H31" s="75"/>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2"/>
      <c r="D32" s="107"/>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2"/>
      <c r="D33" s="107"/>
      <c r="E33" s="70"/>
      <c r="F33" s="70"/>
      <c r="G33" s="100" t="s">
        <v>20</v>
      </c>
      <c r="H33" s="100"/>
      <c r="I33" s="100" t="s">
        <v>24</v>
      </c>
      <c r="J33" s="102"/>
      <c r="K33" s="81"/>
      <c r="L33" s="96"/>
      <c r="M33" s="96"/>
      <c r="N33" s="96"/>
      <c r="O33" s="96"/>
      <c r="P33" s="96"/>
      <c r="Q33" s="96"/>
      <c r="R33" s="74"/>
      <c r="S33" s="81"/>
      <c r="T33" s="96"/>
      <c r="U33" s="96"/>
      <c r="V33" s="96"/>
      <c r="W33" s="96"/>
      <c r="X33" s="96"/>
      <c r="Y33" s="96"/>
      <c r="Z33" s="74"/>
      <c r="AA33" s="1"/>
    </row>
    <row r="34" spans="1:27" s="1" customFormat="1" ht="18.75" x14ac:dyDescent="0.2">
      <c r="A34" s="14">
        <f>S28+1</f>
        <v>45956</v>
      </c>
      <c r="B34" s="15"/>
      <c r="C34" s="44">
        <f>A34+1</f>
        <v>45957</v>
      </c>
      <c r="D34" s="45"/>
      <c r="E34" s="44">
        <f>C34+1</f>
        <v>45958</v>
      </c>
      <c r="F34" s="45"/>
      <c r="G34" s="44">
        <f>E34+1</f>
        <v>45959</v>
      </c>
      <c r="H34" s="45"/>
      <c r="I34" s="44">
        <f>G34+1</f>
        <v>45960</v>
      </c>
      <c r="J34" s="45"/>
      <c r="K34" s="88">
        <f>I34+1</f>
        <v>45961</v>
      </c>
      <c r="L34" s="89"/>
      <c r="M34" s="90"/>
      <c r="N34" s="90"/>
      <c r="O34" s="90"/>
      <c r="P34" s="90"/>
      <c r="Q34" s="90"/>
      <c r="R34" s="91"/>
      <c r="S34" s="85">
        <f>K34+1</f>
        <v>45962</v>
      </c>
      <c r="T34" s="86"/>
      <c r="U34" s="83"/>
      <c r="V34" s="83"/>
      <c r="W34" s="83"/>
      <c r="X34" s="83"/>
      <c r="Y34" s="83"/>
      <c r="Z34" s="84"/>
    </row>
    <row r="35" spans="1:27" s="1" customFormat="1" ht="13.15" customHeight="1" x14ac:dyDescent="0.2">
      <c r="A35" s="72" t="s">
        <v>3</v>
      </c>
      <c r="B35" s="73"/>
      <c r="C35" s="75"/>
      <c r="D35" s="75"/>
      <c r="E35" s="100" t="s">
        <v>24</v>
      </c>
      <c r="F35" s="100"/>
      <c r="G35" s="70"/>
      <c r="H35" s="70"/>
      <c r="I35" s="100" t="s">
        <v>21</v>
      </c>
      <c r="J35" s="102"/>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0"/>
      <c r="H36" s="70"/>
      <c r="I36" s="100"/>
      <c r="J36" s="102"/>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0"/>
      <c r="H37" s="70"/>
      <c r="I37" s="100"/>
      <c r="J37" s="102"/>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0"/>
      <c r="H38" s="70"/>
      <c r="I38" s="100"/>
      <c r="J38" s="102"/>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45963</v>
      </c>
      <c r="B40" s="15"/>
      <c r="C40" s="44">
        <f>A40+1</f>
        <v>45964</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ht="13.15" customHeight="1" x14ac:dyDescent="0.2">
      <c r="A41" s="72" t="s">
        <v>3</v>
      </c>
      <c r="B41" s="73"/>
      <c r="C41" s="112"/>
      <c r="D41" s="63"/>
      <c r="E41" s="17"/>
      <c r="F41" s="6"/>
      <c r="G41" s="6"/>
      <c r="H41" s="6"/>
      <c r="I41" s="6"/>
      <c r="J41" s="6"/>
      <c r="K41" s="6"/>
      <c r="L41" s="6"/>
      <c r="M41" s="6"/>
      <c r="N41" s="6"/>
      <c r="O41" s="6"/>
      <c r="P41" s="6"/>
      <c r="Q41" s="6"/>
      <c r="R41" s="6"/>
      <c r="S41" s="6"/>
      <c r="T41" s="6"/>
      <c r="U41" s="6"/>
      <c r="V41" s="6"/>
      <c r="W41" s="6"/>
      <c r="X41" s="6"/>
      <c r="Y41" s="6"/>
      <c r="Z41" s="8"/>
    </row>
    <row r="42" spans="1:27" ht="13.15" customHeight="1" x14ac:dyDescent="0.2">
      <c r="A42" s="72"/>
      <c r="B42" s="108"/>
      <c r="C42" s="112"/>
      <c r="D42" s="63"/>
      <c r="E42" s="17"/>
      <c r="F42" s="6"/>
      <c r="G42" s="6"/>
      <c r="H42" s="6"/>
      <c r="I42" s="6"/>
      <c r="J42" s="6"/>
      <c r="K42" s="6"/>
      <c r="L42" s="6"/>
      <c r="M42" s="6"/>
      <c r="N42" s="6"/>
      <c r="O42" s="6"/>
      <c r="P42" s="6"/>
      <c r="Q42" s="6"/>
      <c r="R42" s="6"/>
      <c r="S42" s="6"/>
      <c r="T42" s="6"/>
      <c r="U42" s="6"/>
      <c r="V42" s="6"/>
      <c r="W42" s="6"/>
      <c r="X42" s="6"/>
      <c r="Y42" s="6"/>
      <c r="Z42" s="7"/>
    </row>
    <row r="43" spans="1:27" ht="13.15" customHeight="1" x14ac:dyDescent="0.2">
      <c r="A43" s="72" t="s">
        <v>4</v>
      </c>
      <c r="B43" s="73"/>
      <c r="C43" s="112"/>
      <c r="D43" s="63"/>
      <c r="E43" s="17"/>
      <c r="F43" s="6"/>
      <c r="G43" s="6"/>
      <c r="H43" s="6"/>
      <c r="I43" s="6"/>
      <c r="J43" s="6"/>
      <c r="K43" s="6"/>
      <c r="L43" s="6"/>
      <c r="M43" s="6"/>
      <c r="N43" s="6"/>
      <c r="O43" s="6"/>
      <c r="P43" s="6"/>
      <c r="Q43" s="6"/>
      <c r="R43" s="6"/>
      <c r="S43" s="6"/>
      <c r="T43" s="6"/>
      <c r="U43" s="6"/>
      <c r="V43" s="6"/>
      <c r="W43" s="6"/>
      <c r="X43" s="6"/>
      <c r="Y43" s="6"/>
      <c r="Z43" s="7"/>
    </row>
    <row r="44" spans="1:27" ht="13.15" customHeight="1" x14ac:dyDescent="0.2">
      <c r="A44" s="72"/>
      <c r="B44" s="108"/>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ht="13.15" customHeight="1" x14ac:dyDescent="0.2">
      <c r="A45" s="79" t="s">
        <v>5</v>
      </c>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9:R39"/>
    <mergeCell ref="S39:Z39"/>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A14:B14"/>
    <mergeCell ref="C14:D14"/>
    <mergeCell ref="E14:F14"/>
    <mergeCell ref="G14:H14"/>
    <mergeCell ref="I14:J14"/>
    <mergeCell ref="A13:B13"/>
    <mergeCell ref="C13:D13"/>
    <mergeCell ref="E13:F13"/>
    <mergeCell ref="G13:H13"/>
    <mergeCell ref="I13:J13"/>
    <mergeCell ref="K12:R12"/>
    <mergeCell ref="S12:Z12"/>
    <mergeCell ref="K13:R13"/>
    <mergeCell ref="S13:Z13"/>
    <mergeCell ref="K14:R14"/>
    <mergeCell ref="S14:Z14"/>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3:B23"/>
    <mergeCell ref="C23:D23"/>
    <mergeCell ref="E23:F23"/>
    <mergeCell ref="G23:H23"/>
    <mergeCell ref="I23:J23"/>
    <mergeCell ref="A21:B21"/>
    <mergeCell ref="C21:D21"/>
    <mergeCell ref="E21:F21"/>
    <mergeCell ref="G21:H21"/>
    <mergeCell ref="I21:J21"/>
    <mergeCell ref="A30:B30"/>
    <mergeCell ref="C30:D30"/>
    <mergeCell ref="E30:F30"/>
    <mergeCell ref="G30:H30"/>
    <mergeCell ref="I30:J30"/>
    <mergeCell ref="I26:J26"/>
    <mergeCell ref="K26:R26"/>
    <mergeCell ref="E24:F24"/>
    <mergeCell ref="G24:H24"/>
    <mergeCell ref="I24:J24"/>
    <mergeCell ref="E26:F26"/>
    <mergeCell ref="G26:H26"/>
    <mergeCell ref="K25:R25"/>
    <mergeCell ref="A25:B25"/>
    <mergeCell ref="C25:D25"/>
    <mergeCell ref="E25:F25"/>
    <mergeCell ref="G25:H25"/>
    <mergeCell ref="I25:J25"/>
    <mergeCell ref="G27:H27"/>
    <mergeCell ref="I27:J27"/>
    <mergeCell ref="A26:B26"/>
    <mergeCell ref="C26:D26"/>
    <mergeCell ref="A24:B24"/>
    <mergeCell ref="C24:D24"/>
    <mergeCell ref="A29:B29"/>
    <mergeCell ref="C29:D29"/>
    <mergeCell ref="E29:F29"/>
    <mergeCell ref="G29:H29"/>
    <mergeCell ref="I29:J29"/>
    <mergeCell ref="A27:B27"/>
    <mergeCell ref="C27:D27"/>
    <mergeCell ref="E27:F27"/>
    <mergeCell ref="M28:R28"/>
    <mergeCell ref="K27:R27"/>
    <mergeCell ref="A32:B32"/>
    <mergeCell ref="C32:D32"/>
    <mergeCell ref="E32:F32"/>
    <mergeCell ref="G32:H32"/>
    <mergeCell ref="I32:J32"/>
    <mergeCell ref="A31:B31"/>
    <mergeCell ref="C31:D31"/>
    <mergeCell ref="E31:F31"/>
    <mergeCell ref="G31:H31"/>
    <mergeCell ref="I31:J31"/>
    <mergeCell ref="A35:B35"/>
    <mergeCell ref="C35:D35"/>
    <mergeCell ref="E35:F35"/>
    <mergeCell ref="G35:H35"/>
    <mergeCell ref="I35:J35"/>
    <mergeCell ref="A33:B33"/>
    <mergeCell ref="C33:D33"/>
    <mergeCell ref="G33:H33"/>
    <mergeCell ref="I33:J33"/>
    <mergeCell ref="E33:F33"/>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28:L28"/>
    <mergeCell ref="A44:B44"/>
    <mergeCell ref="C44:D44"/>
    <mergeCell ref="K44:Z44"/>
    <mergeCell ref="I36:J36"/>
    <mergeCell ref="A38:B38"/>
    <mergeCell ref="C38:D38"/>
    <mergeCell ref="E38:F38"/>
    <mergeCell ref="G38:H38"/>
    <mergeCell ref="I38:J38"/>
    <mergeCell ref="A37:B37"/>
    <mergeCell ref="C37:D37"/>
    <mergeCell ref="E37:F37"/>
    <mergeCell ref="G37:H37"/>
    <mergeCell ref="I37:J37"/>
    <mergeCell ref="A36:B36"/>
    <mergeCell ref="C36:D36"/>
    <mergeCell ref="E36:F36"/>
    <mergeCell ref="G36:H36"/>
    <mergeCell ref="K36:R36"/>
    <mergeCell ref="S36:Z36"/>
    <mergeCell ref="K37:R37"/>
    <mergeCell ref="S37:Z37"/>
    <mergeCell ref="K38:R38"/>
    <mergeCell ref="S38:Z38"/>
    <mergeCell ref="K29:R29"/>
    <mergeCell ref="S29:Z29"/>
    <mergeCell ref="K30:R30"/>
    <mergeCell ref="S30:Z30"/>
    <mergeCell ref="K31:R31"/>
    <mergeCell ref="S31:Z31"/>
    <mergeCell ref="K32:R32"/>
    <mergeCell ref="S32:Z32"/>
    <mergeCell ref="K33:R33"/>
    <mergeCell ref="S33:Z33"/>
    <mergeCell ref="K34:L34"/>
    <mergeCell ref="M34:R34"/>
    <mergeCell ref="S34:T34"/>
    <mergeCell ref="U34:Z34"/>
    <mergeCell ref="K19:R19"/>
    <mergeCell ref="S19:Z19"/>
    <mergeCell ref="K20:R20"/>
    <mergeCell ref="S20:Z20"/>
    <mergeCell ref="K21:R21"/>
    <mergeCell ref="S21:Z21"/>
    <mergeCell ref="K35:R35"/>
    <mergeCell ref="S35:Z35"/>
    <mergeCell ref="K23:R23"/>
    <mergeCell ref="S23:Z23"/>
    <mergeCell ref="K24:R24"/>
    <mergeCell ref="S24:Z24"/>
    <mergeCell ref="S28:T28"/>
    <mergeCell ref="U28:Z28"/>
    <mergeCell ref="S25:Z25"/>
    <mergeCell ref="S26:Z26"/>
    <mergeCell ref="S27:Z27"/>
    <mergeCell ref="S22:T22"/>
    <mergeCell ref="U22:Z22"/>
    <mergeCell ref="K22:L22"/>
    <mergeCell ref="M22:R22"/>
    <mergeCell ref="K15:R15"/>
    <mergeCell ref="S15:Z15"/>
    <mergeCell ref="K17:R17"/>
    <mergeCell ref="S17:Z17"/>
    <mergeCell ref="K16:L16"/>
    <mergeCell ref="M16:R16"/>
    <mergeCell ref="S16:T16"/>
    <mergeCell ref="U16:Z16"/>
    <mergeCell ref="K18:R18"/>
    <mergeCell ref="S18:Z18"/>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scale="9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DATE(Aug!AD18,Aug!AD20+3,1)</f>
        <v>45962</v>
      </c>
      <c r="B1" s="71"/>
      <c r="C1" s="71"/>
      <c r="D1" s="71"/>
      <c r="E1" s="71"/>
      <c r="F1" s="71"/>
      <c r="G1" s="71"/>
      <c r="H1" s="71"/>
      <c r="I1" s="11"/>
      <c r="J1" s="51"/>
      <c r="K1" s="76">
        <f>DATE(YEAR(A1),MONTH(A1)-1,1)</f>
        <v>45931</v>
      </c>
      <c r="L1" s="76"/>
      <c r="M1" s="76"/>
      <c r="N1" s="76"/>
      <c r="O1" s="76"/>
      <c r="P1" s="76"/>
      <c r="Q1" s="76"/>
      <c r="S1" s="76">
        <f>DATE(YEAR(A1),MONTH(A1)+1,1)</f>
        <v>45992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f t="shared" si="0"/>
        <v>45931</v>
      </c>
      <c r="O3" s="21">
        <f t="shared" si="0"/>
        <v>45932</v>
      </c>
      <c r="P3" s="21">
        <f t="shared" si="0"/>
        <v>45933</v>
      </c>
      <c r="Q3" s="21">
        <f t="shared" si="0"/>
        <v>45934</v>
      </c>
      <c r="R3" s="3"/>
      <c r="S3" s="21" t="str">
        <f t="shared" ref="S3:Y8" si="1">IF(MONTH($S$1)&lt;&gt;MONTH($S$1-(WEEKDAY($S$1,1)-(start_day-1))-IF((WEEKDAY($S$1,1)-(start_day-1))&lt;=0,7,0)+(ROW(S3)-ROW($S$3))*7+(COLUMN(S3)-COLUMN($S$3)+1)),"",$S$1-(WEEKDAY($S$1,1)-(start_day-1))-IF((WEEKDAY($S$1,1)-(start_day-1))&lt;=0,7,0)+(ROW(S3)-ROW($S$3))*7+(COLUMN(S3)-COLUMN($S$3)+1))</f>
        <v/>
      </c>
      <c r="T3" s="21">
        <f t="shared" si="1"/>
        <v>45992</v>
      </c>
      <c r="U3" s="21">
        <f t="shared" si="1"/>
        <v>45993</v>
      </c>
      <c r="V3" s="21">
        <f t="shared" si="1"/>
        <v>45994</v>
      </c>
      <c r="W3" s="21">
        <f t="shared" si="1"/>
        <v>45995</v>
      </c>
      <c r="X3" s="21">
        <f t="shared" si="1"/>
        <v>45996</v>
      </c>
      <c r="Y3" s="21">
        <f t="shared" si="1"/>
        <v>45997</v>
      </c>
    </row>
    <row r="4" spans="1:27" s="4" customFormat="1" ht="9" customHeight="1" x14ac:dyDescent="0.2">
      <c r="A4" s="71"/>
      <c r="B4" s="71"/>
      <c r="C4" s="71"/>
      <c r="D4" s="71"/>
      <c r="E4" s="71"/>
      <c r="F4" s="71"/>
      <c r="G4" s="71"/>
      <c r="H4" s="71"/>
      <c r="I4" s="11"/>
      <c r="J4" s="87" t="s">
        <v>0</v>
      </c>
      <c r="K4" s="21">
        <f t="shared" si="0"/>
        <v>45935</v>
      </c>
      <c r="L4" s="21">
        <f t="shared" si="0"/>
        <v>45936</v>
      </c>
      <c r="M4" s="21">
        <f t="shared" si="0"/>
        <v>45937</v>
      </c>
      <c r="N4" s="21">
        <f t="shared" si="0"/>
        <v>45938</v>
      </c>
      <c r="O4" s="21">
        <f t="shared" si="0"/>
        <v>45939</v>
      </c>
      <c r="P4" s="21">
        <f t="shared" si="0"/>
        <v>45940</v>
      </c>
      <c r="Q4" s="21">
        <f t="shared" si="0"/>
        <v>45941</v>
      </c>
      <c r="R4" s="3"/>
      <c r="S4" s="21">
        <f t="shared" si="1"/>
        <v>45998</v>
      </c>
      <c r="T4" s="21">
        <f t="shared" si="1"/>
        <v>45999</v>
      </c>
      <c r="U4" s="21">
        <f t="shared" si="1"/>
        <v>46000</v>
      </c>
      <c r="V4" s="21">
        <f t="shared" si="1"/>
        <v>46001</v>
      </c>
      <c r="W4" s="21">
        <f t="shared" si="1"/>
        <v>46002</v>
      </c>
      <c r="X4" s="21">
        <f t="shared" si="1"/>
        <v>46003</v>
      </c>
      <c r="Y4" s="21">
        <f t="shared" si="1"/>
        <v>46004</v>
      </c>
    </row>
    <row r="5" spans="1:27" s="4" customFormat="1" ht="9" customHeight="1" x14ac:dyDescent="0.2">
      <c r="A5" s="71"/>
      <c r="B5" s="71"/>
      <c r="C5" s="71"/>
      <c r="D5" s="71"/>
      <c r="E5" s="71"/>
      <c r="F5" s="71"/>
      <c r="G5" s="71"/>
      <c r="H5" s="71"/>
      <c r="I5" s="11"/>
      <c r="J5" s="87"/>
      <c r="K5" s="21">
        <f t="shared" si="0"/>
        <v>45942</v>
      </c>
      <c r="L5" s="21">
        <f t="shared" si="0"/>
        <v>45943</v>
      </c>
      <c r="M5" s="21">
        <f t="shared" si="0"/>
        <v>45944</v>
      </c>
      <c r="N5" s="21">
        <f t="shared" si="0"/>
        <v>45945</v>
      </c>
      <c r="O5" s="21">
        <f t="shared" si="0"/>
        <v>45946</v>
      </c>
      <c r="P5" s="21">
        <f t="shared" si="0"/>
        <v>45947</v>
      </c>
      <c r="Q5" s="21">
        <f t="shared" si="0"/>
        <v>45948</v>
      </c>
      <c r="R5" s="3"/>
      <c r="S5" s="21">
        <f t="shared" si="1"/>
        <v>46005</v>
      </c>
      <c r="T5" s="21">
        <f t="shared" si="1"/>
        <v>46006</v>
      </c>
      <c r="U5" s="21">
        <f t="shared" si="1"/>
        <v>46007</v>
      </c>
      <c r="V5" s="21">
        <f t="shared" si="1"/>
        <v>46008</v>
      </c>
      <c r="W5" s="21">
        <f t="shared" si="1"/>
        <v>46009</v>
      </c>
      <c r="X5" s="21">
        <f t="shared" si="1"/>
        <v>46010</v>
      </c>
      <c r="Y5" s="21">
        <f t="shared" si="1"/>
        <v>46011</v>
      </c>
    </row>
    <row r="6" spans="1:27" s="4" customFormat="1" ht="9" customHeight="1" x14ac:dyDescent="0.2">
      <c r="A6" s="71"/>
      <c r="B6" s="71"/>
      <c r="C6" s="71"/>
      <c r="D6" s="71"/>
      <c r="E6" s="71"/>
      <c r="F6" s="71"/>
      <c r="G6" s="71"/>
      <c r="H6" s="71"/>
      <c r="I6" s="11"/>
      <c r="J6" s="49"/>
      <c r="K6" s="21">
        <f t="shared" si="0"/>
        <v>45949</v>
      </c>
      <c r="L6" s="21">
        <f t="shared" si="0"/>
        <v>45950</v>
      </c>
      <c r="M6" s="21">
        <f t="shared" si="0"/>
        <v>45951</v>
      </c>
      <c r="N6" s="21">
        <f t="shared" si="0"/>
        <v>45952</v>
      </c>
      <c r="O6" s="21">
        <f t="shared" si="0"/>
        <v>45953</v>
      </c>
      <c r="P6" s="21">
        <f t="shared" si="0"/>
        <v>45954</v>
      </c>
      <c r="Q6" s="21">
        <f t="shared" si="0"/>
        <v>45955</v>
      </c>
      <c r="R6" s="3"/>
      <c r="S6" s="21">
        <f t="shared" si="1"/>
        <v>46012</v>
      </c>
      <c r="T6" s="21">
        <f t="shared" si="1"/>
        <v>46013</v>
      </c>
      <c r="U6" s="21">
        <f t="shared" si="1"/>
        <v>46014</v>
      </c>
      <c r="V6" s="21">
        <f t="shared" si="1"/>
        <v>46015</v>
      </c>
      <c r="W6" s="21">
        <f t="shared" si="1"/>
        <v>46016</v>
      </c>
      <c r="X6" s="21">
        <f t="shared" si="1"/>
        <v>46017</v>
      </c>
      <c r="Y6" s="21">
        <f t="shared" si="1"/>
        <v>46018</v>
      </c>
    </row>
    <row r="7" spans="1:27" s="4" customFormat="1" ht="9" customHeight="1" x14ac:dyDescent="0.2">
      <c r="A7" s="71"/>
      <c r="B7" s="71"/>
      <c r="C7" s="71"/>
      <c r="D7" s="71"/>
      <c r="E7" s="71"/>
      <c r="F7" s="71"/>
      <c r="G7" s="71"/>
      <c r="H7" s="71"/>
      <c r="I7" s="11"/>
      <c r="J7" s="49"/>
      <c r="K7" s="21">
        <f t="shared" si="0"/>
        <v>45956</v>
      </c>
      <c r="L7" s="21">
        <f t="shared" si="0"/>
        <v>45957</v>
      </c>
      <c r="M7" s="21">
        <f t="shared" si="0"/>
        <v>45958</v>
      </c>
      <c r="N7" s="21">
        <f t="shared" si="0"/>
        <v>45959</v>
      </c>
      <c r="O7" s="21">
        <f t="shared" si="0"/>
        <v>45960</v>
      </c>
      <c r="P7" s="21">
        <f t="shared" si="0"/>
        <v>45961</v>
      </c>
      <c r="Q7" s="21" t="str">
        <f t="shared" si="0"/>
        <v/>
      </c>
      <c r="R7" s="3"/>
      <c r="S7" s="21">
        <f t="shared" si="1"/>
        <v>46019</v>
      </c>
      <c r="T7" s="21">
        <f t="shared" si="1"/>
        <v>46020</v>
      </c>
      <c r="U7" s="21">
        <f t="shared" si="1"/>
        <v>46021</v>
      </c>
      <c r="V7" s="21">
        <f t="shared" si="1"/>
        <v>46022</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45956</v>
      </c>
      <c r="B9" s="78"/>
      <c r="C9" s="78">
        <f>C10</f>
        <v>45957</v>
      </c>
      <c r="D9" s="78"/>
      <c r="E9" s="78">
        <f>E10</f>
        <v>45958</v>
      </c>
      <c r="F9" s="78"/>
      <c r="G9" s="78">
        <f>G10</f>
        <v>45959</v>
      </c>
      <c r="H9" s="78"/>
      <c r="I9" s="78">
        <f>I10</f>
        <v>45960</v>
      </c>
      <c r="J9" s="78"/>
      <c r="K9" s="78">
        <f>K10</f>
        <v>45961</v>
      </c>
      <c r="L9" s="78"/>
      <c r="M9" s="78"/>
      <c r="N9" s="78"/>
      <c r="O9" s="78"/>
      <c r="P9" s="78"/>
      <c r="Q9" s="78"/>
      <c r="R9" s="78"/>
      <c r="S9" s="78">
        <f>S10</f>
        <v>45962</v>
      </c>
      <c r="T9" s="78"/>
      <c r="U9" s="78"/>
      <c r="V9" s="78"/>
      <c r="W9" s="78"/>
      <c r="X9" s="78"/>
      <c r="Y9" s="78"/>
      <c r="Z9" s="82"/>
    </row>
    <row r="10" spans="1:27" s="1" customFormat="1" ht="18.75" x14ac:dyDescent="0.2">
      <c r="A10" s="14">
        <f>$A$1-(WEEKDAY($A$1,1)-(start_day-1))-IF((WEEKDAY($A$1,1)-(start_day-1))&lt;=0,7,0)+1</f>
        <v>45956</v>
      </c>
      <c r="B10" s="15"/>
      <c r="C10" s="12">
        <f>A10+1</f>
        <v>45957</v>
      </c>
      <c r="D10" s="13"/>
      <c r="E10" s="12">
        <f>C10+1</f>
        <v>45958</v>
      </c>
      <c r="F10" s="13"/>
      <c r="G10" s="12">
        <f>E10+1</f>
        <v>45959</v>
      </c>
      <c r="H10" s="13"/>
      <c r="I10" s="12">
        <f>G10+1</f>
        <v>45960</v>
      </c>
      <c r="J10" s="13"/>
      <c r="K10" s="66">
        <f>I10+1</f>
        <v>45961</v>
      </c>
      <c r="L10" s="67"/>
      <c r="M10" s="68"/>
      <c r="N10" s="68"/>
      <c r="O10" s="68"/>
      <c r="P10" s="68"/>
      <c r="Q10" s="68"/>
      <c r="R10" s="69"/>
      <c r="S10" s="85">
        <f>K10+1</f>
        <v>45962</v>
      </c>
      <c r="T10" s="86"/>
      <c r="U10" s="83"/>
      <c r="V10" s="83"/>
      <c r="W10" s="83"/>
      <c r="X10" s="83"/>
      <c r="Y10" s="83"/>
      <c r="Z10" s="84"/>
    </row>
    <row r="11" spans="1:27" s="1" customFormat="1" ht="13.15" customHeight="1" x14ac:dyDescent="0.2">
      <c r="A11" s="72" t="s">
        <v>3</v>
      </c>
      <c r="B11" s="73"/>
      <c r="C11" s="75"/>
      <c r="D11" s="75"/>
      <c r="E11" s="75"/>
      <c r="F11" s="75"/>
      <c r="G11" s="75"/>
      <c r="H11" s="75"/>
      <c r="I11" s="75"/>
      <c r="J11" s="81"/>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5"/>
      <c r="F12" s="75"/>
      <c r="G12" s="75"/>
      <c r="H12" s="75"/>
      <c r="I12" s="75"/>
      <c r="J12" s="81"/>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5"/>
      <c r="H13" s="75"/>
      <c r="I13" s="75"/>
      <c r="J13" s="81"/>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5"/>
      <c r="F14" s="75"/>
      <c r="G14" s="75"/>
      <c r="H14" s="75"/>
      <c r="I14" s="75"/>
      <c r="J14" s="81"/>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5"/>
      <c r="J15" s="81"/>
      <c r="K15" s="81"/>
      <c r="L15" s="96"/>
      <c r="M15" s="96"/>
      <c r="N15" s="96"/>
      <c r="O15" s="96"/>
      <c r="P15" s="96"/>
      <c r="Q15" s="96"/>
      <c r="R15" s="74"/>
      <c r="S15" s="81"/>
      <c r="T15" s="96"/>
      <c r="U15" s="96"/>
      <c r="V15" s="96"/>
      <c r="W15" s="96"/>
      <c r="X15" s="96"/>
      <c r="Y15" s="96"/>
      <c r="Z15" s="74"/>
      <c r="AA15" s="1"/>
    </row>
    <row r="16" spans="1:27" s="1" customFormat="1" ht="18.75" x14ac:dyDescent="0.2">
      <c r="A16" s="14">
        <f>S10+1</f>
        <v>45963</v>
      </c>
      <c r="B16" s="15"/>
      <c r="C16" s="12">
        <f>A16+1</f>
        <v>45964</v>
      </c>
      <c r="D16" s="13"/>
      <c r="E16" s="12">
        <f>C16+1</f>
        <v>45965</v>
      </c>
      <c r="F16" s="13"/>
      <c r="G16" s="44">
        <f>E16+1</f>
        <v>45966</v>
      </c>
      <c r="H16" s="45"/>
      <c r="I16" s="44">
        <f>G16+1</f>
        <v>45967</v>
      </c>
      <c r="J16" s="45"/>
      <c r="K16" s="88">
        <f>I16+1</f>
        <v>45968</v>
      </c>
      <c r="L16" s="89"/>
      <c r="M16" s="90"/>
      <c r="N16" s="90"/>
      <c r="O16" s="90"/>
      <c r="P16" s="90"/>
      <c r="Q16" s="90"/>
      <c r="R16" s="91"/>
      <c r="S16" s="85">
        <f>K16+1</f>
        <v>45969</v>
      </c>
      <c r="T16" s="86"/>
      <c r="U16" s="83"/>
      <c r="V16" s="83"/>
      <c r="W16" s="83"/>
      <c r="X16" s="83"/>
      <c r="Y16" s="83"/>
      <c r="Z16" s="84"/>
    </row>
    <row r="17" spans="1:33" s="1" customFormat="1" ht="13.15" customHeight="1" x14ac:dyDescent="0.2">
      <c r="A17" s="72" t="s">
        <v>3</v>
      </c>
      <c r="B17" s="73"/>
      <c r="C17" s="75"/>
      <c r="D17" s="75"/>
      <c r="E17" s="116" t="s">
        <v>30</v>
      </c>
      <c r="F17" s="75"/>
      <c r="G17" s="116" t="s">
        <v>30</v>
      </c>
      <c r="H17" s="75"/>
      <c r="I17" s="100" t="s">
        <v>21</v>
      </c>
      <c r="J17" s="102"/>
      <c r="K17" s="97"/>
      <c r="L17" s="98"/>
      <c r="M17" s="98"/>
      <c r="N17" s="98"/>
      <c r="O17" s="98"/>
      <c r="P17" s="98"/>
      <c r="Q17" s="98"/>
      <c r="R17" s="99"/>
      <c r="S17" s="97"/>
      <c r="T17" s="98"/>
      <c r="U17" s="98"/>
      <c r="V17" s="98"/>
      <c r="W17" s="98"/>
      <c r="X17" s="98"/>
      <c r="Y17" s="98"/>
      <c r="Z17" s="99"/>
    </row>
    <row r="18" spans="1:33" s="1" customFormat="1" ht="13.15" customHeight="1" x14ac:dyDescent="0.2">
      <c r="A18" s="72"/>
      <c r="B18" s="73"/>
      <c r="C18" s="75"/>
      <c r="D18" s="75"/>
      <c r="E18" s="75"/>
      <c r="F18" s="75"/>
      <c r="G18" s="75"/>
      <c r="H18" s="75"/>
      <c r="I18" s="75"/>
      <c r="J18" s="81"/>
      <c r="K18" s="81"/>
      <c r="L18" s="96"/>
      <c r="M18" s="96"/>
      <c r="N18" s="96"/>
      <c r="O18" s="96"/>
      <c r="P18" s="96"/>
      <c r="Q18" s="96"/>
      <c r="R18" s="74"/>
      <c r="S18" s="81"/>
      <c r="T18" s="96"/>
      <c r="U18" s="96"/>
      <c r="V18" s="96"/>
      <c r="W18" s="96"/>
      <c r="X18" s="96"/>
      <c r="Y18" s="96"/>
      <c r="Z18" s="74"/>
    </row>
    <row r="19" spans="1:33" s="1" customFormat="1" ht="13.15" customHeight="1" x14ac:dyDescent="0.2">
      <c r="A19" s="72" t="s">
        <v>4</v>
      </c>
      <c r="B19" s="73"/>
      <c r="C19" s="75"/>
      <c r="D19" s="75"/>
      <c r="E19" s="75"/>
      <c r="F19" s="75"/>
      <c r="G19" s="75"/>
      <c r="H19" s="75"/>
      <c r="I19" s="75"/>
      <c r="J19" s="81"/>
      <c r="K19" s="81"/>
      <c r="L19" s="96"/>
      <c r="M19" s="96"/>
      <c r="N19" s="96"/>
      <c r="O19" s="96"/>
      <c r="P19" s="96"/>
      <c r="Q19" s="96"/>
      <c r="R19" s="74"/>
      <c r="S19" s="81"/>
      <c r="T19" s="96"/>
      <c r="U19" s="96"/>
      <c r="V19" s="96"/>
      <c r="W19" s="96"/>
      <c r="X19" s="96"/>
      <c r="Y19" s="96"/>
      <c r="Z19" s="74"/>
      <c r="AG19" s="1">
        <v>6766</v>
      </c>
    </row>
    <row r="20" spans="1:33" s="1" customFormat="1" ht="13.15" customHeight="1" x14ac:dyDescent="0.2">
      <c r="A20" s="72"/>
      <c r="B20" s="73"/>
      <c r="C20" s="75"/>
      <c r="D20" s="75"/>
      <c r="E20" s="75"/>
      <c r="F20" s="75"/>
      <c r="G20" s="75"/>
      <c r="H20" s="75"/>
      <c r="I20" s="75"/>
      <c r="J20" s="81"/>
      <c r="K20" s="81"/>
      <c r="L20" s="96"/>
      <c r="M20" s="96"/>
      <c r="N20" s="96"/>
      <c r="O20" s="96"/>
      <c r="P20" s="96"/>
      <c r="Q20" s="96"/>
      <c r="R20" s="74"/>
      <c r="S20" s="81"/>
      <c r="T20" s="96"/>
      <c r="U20" s="96"/>
      <c r="V20" s="96"/>
      <c r="W20" s="96"/>
      <c r="X20" s="96"/>
      <c r="Y20" s="96"/>
      <c r="Z20" s="74"/>
    </row>
    <row r="21" spans="1:33" s="2" customFormat="1" ht="13.15" customHeight="1" x14ac:dyDescent="0.2">
      <c r="A21" s="79" t="s">
        <v>5</v>
      </c>
      <c r="B21" s="80"/>
      <c r="C21" s="116" t="s">
        <v>30</v>
      </c>
      <c r="D21" s="75"/>
      <c r="E21" s="75"/>
      <c r="F21" s="75"/>
      <c r="G21" s="75"/>
      <c r="H21" s="75"/>
      <c r="I21" s="70"/>
      <c r="J21" s="60"/>
      <c r="K21" s="81"/>
      <c r="L21" s="96"/>
      <c r="M21" s="96"/>
      <c r="N21" s="96"/>
      <c r="O21" s="96"/>
      <c r="P21" s="96"/>
      <c r="Q21" s="96"/>
      <c r="R21" s="74"/>
      <c r="S21" s="81"/>
      <c r="T21" s="96"/>
      <c r="U21" s="96"/>
      <c r="V21" s="96"/>
      <c r="W21" s="96"/>
      <c r="X21" s="96"/>
      <c r="Y21" s="96"/>
      <c r="Z21" s="74"/>
      <c r="AA21" s="1"/>
    </row>
    <row r="22" spans="1:33" s="1" customFormat="1" ht="18.75" x14ac:dyDescent="0.2">
      <c r="A22" s="14">
        <f>S16+1</f>
        <v>45970</v>
      </c>
      <c r="B22" s="15"/>
      <c r="C22" s="44">
        <f>A22+1</f>
        <v>45971</v>
      </c>
      <c r="D22" s="45"/>
      <c r="E22" s="44">
        <f>C22+1</f>
        <v>45972</v>
      </c>
      <c r="F22" s="45"/>
      <c r="G22" s="44">
        <f>E22+1</f>
        <v>45973</v>
      </c>
      <c r="H22" s="45"/>
      <c r="I22" s="44">
        <f>G22+1</f>
        <v>45974</v>
      </c>
      <c r="J22" s="45"/>
      <c r="K22" s="88">
        <f>I22+1</f>
        <v>45975</v>
      </c>
      <c r="L22" s="89"/>
      <c r="M22" s="90"/>
      <c r="N22" s="90"/>
      <c r="O22" s="90"/>
      <c r="P22" s="90"/>
      <c r="Q22" s="90"/>
      <c r="R22" s="91"/>
      <c r="S22" s="85">
        <f>K22+1</f>
        <v>45976</v>
      </c>
      <c r="T22" s="86"/>
      <c r="U22" s="83"/>
      <c r="V22" s="83"/>
      <c r="W22" s="83"/>
      <c r="X22" s="83"/>
      <c r="Y22" s="83"/>
      <c r="Z22" s="84"/>
    </row>
    <row r="23" spans="1:33" s="1" customFormat="1" ht="13.15" customHeight="1" x14ac:dyDescent="0.2">
      <c r="A23" s="72" t="s">
        <v>3</v>
      </c>
      <c r="B23" s="73"/>
      <c r="C23" s="75"/>
      <c r="D23" s="75"/>
      <c r="E23" s="109" t="s">
        <v>19</v>
      </c>
      <c r="F23" s="110"/>
      <c r="G23" s="70"/>
      <c r="H23" s="70"/>
      <c r="I23" s="100" t="s">
        <v>25</v>
      </c>
      <c r="J23" s="102"/>
      <c r="K23" s="97"/>
      <c r="L23" s="98"/>
      <c r="M23" s="98"/>
      <c r="N23" s="98"/>
      <c r="O23" s="98"/>
      <c r="P23" s="98"/>
      <c r="Q23" s="98"/>
      <c r="R23" s="99"/>
      <c r="S23" s="97" t="s">
        <v>28</v>
      </c>
      <c r="T23" s="98"/>
      <c r="U23" s="98"/>
      <c r="V23" s="98"/>
      <c r="W23" s="98"/>
      <c r="X23" s="98"/>
      <c r="Y23" s="98"/>
      <c r="Z23" s="99"/>
    </row>
    <row r="24" spans="1:33" s="1" customFormat="1" ht="13.15" customHeight="1" x14ac:dyDescent="0.2">
      <c r="A24" s="72"/>
      <c r="B24" s="73"/>
      <c r="C24" s="75"/>
      <c r="D24" s="75"/>
      <c r="E24" s="102"/>
      <c r="F24" s="107"/>
      <c r="G24" s="70"/>
      <c r="H24" s="70"/>
      <c r="I24" s="100"/>
      <c r="J24" s="102"/>
      <c r="K24" s="81"/>
      <c r="L24" s="96"/>
      <c r="M24" s="96"/>
      <c r="N24" s="96"/>
      <c r="O24" s="96"/>
      <c r="P24" s="96"/>
      <c r="Q24" s="96"/>
      <c r="R24" s="74"/>
      <c r="S24" s="81"/>
      <c r="T24" s="96"/>
      <c r="U24" s="96"/>
      <c r="V24" s="96"/>
      <c r="W24" s="96"/>
      <c r="X24" s="96"/>
      <c r="Y24" s="96"/>
      <c r="Z24" s="74"/>
    </row>
    <row r="25" spans="1:33" s="1" customFormat="1" ht="13.15" customHeight="1" x14ac:dyDescent="0.2">
      <c r="A25" s="72" t="s">
        <v>4</v>
      </c>
      <c r="B25" s="73"/>
      <c r="C25" s="75"/>
      <c r="D25" s="75"/>
      <c r="E25" s="102"/>
      <c r="F25" s="107"/>
      <c r="G25" s="70"/>
      <c r="H25" s="70"/>
      <c r="I25" s="100"/>
      <c r="J25" s="102"/>
      <c r="K25" s="81"/>
      <c r="L25" s="96"/>
      <c r="M25" s="96"/>
      <c r="N25" s="96"/>
      <c r="O25" s="96"/>
      <c r="P25" s="96"/>
      <c r="Q25" s="96"/>
      <c r="R25" s="74"/>
      <c r="S25" s="111" t="s">
        <v>20</v>
      </c>
      <c r="T25" s="96"/>
      <c r="U25" s="96"/>
      <c r="V25" s="96"/>
      <c r="W25" s="96"/>
      <c r="X25" s="96"/>
      <c r="Y25" s="96"/>
      <c r="Z25" s="74"/>
    </row>
    <row r="26" spans="1:33" s="1" customFormat="1" ht="13.15" customHeight="1" x14ac:dyDescent="0.2">
      <c r="A26" s="72"/>
      <c r="B26" s="73"/>
      <c r="C26" s="75"/>
      <c r="D26" s="75"/>
      <c r="E26" s="102"/>
      <c r="F26" s="107"/>
      <c r="G26" s="70"/>
      <c r="H26" s="70"/>
      <c r="I26" s="100"/>
      <c r="J26" s="102"/>
      <c r="K26" s="81"/>
      <c r="L26" s="96"/>
      <c r="M26" s="96"/>
      <c r="N26" s="96"/>
      <c r="O26" s="96"/>
      <c r="P26" s="96"/>
      <c r="Q26" s="96"/>
      <c r="R26" s="74"/>
      <c r="S26" s="81"/>
      <c r="T26" s="96"/>
      <c r="U26" s="96"/>
      <c r="V26" s="96"/>
      <c r="W26" s="96"/>
      <c r="X26" s="96"/>
      <c r="Y26" s="96"/>
      <c r="Z26" s="74"/>
    </row>
    <row r="27" spans="1:33" s="2" customFormat="1" ht="13.15" customHeight="1" x14ac:dyDescent="0.2">
      <c r="A27" s="79" t="s">
        <v>5</v>
      </c>
      <c r="B27" s="80"/>
      <c r="C27" s="75"/>
      <c r="D27" s="75"/>
      <c r="E27" s="102"/>
      <c r="F27" s="107"/>
      <c r="G27" s="100" t="s">
        <v>20</v>
      </c>
      <c r="H27" s="100"/>
      <c r="I27" s="70"/>
      <c r="J27" s="60"/>
      <c r="K27" s="81"/>
      <c r="L27" s="96"/>
      <c r="M27" s="96"/>
      <c r="N27" s="96"/>
      <c r="O27" s="96"/>
      <c r="P27" s="96"/>
      <c r="Q27" s="96"/>
      <c r="R27" s="74"/>
      <c r="S27" s="111" t="s">
        <v>20</v>
      </c>
      <c r="T27" s="96"/>
      <c r="U27" s="96"/>
      <c r="V27" s="96"/>
      <c r="W27" s="96"/>
      <c r="X27" s="96"/>
      <c r="Y27" s="96"/>
      <c r="Z27" s="74"/>
      <c r="AA27" s="1"/>
    </row>
    <row r="28" spans="1:33" s="1" customFormat="1" ht="18.75" x14ac:dyDescent="0.2">
      <c r="A28" s="14">
        <f>S22+1</f>
        <v>45977</v>
      </c>
      <c r="B28" s="15"/>
      <c r="C28" s="44">
        <f>A28+1</f>
        <v>45978</v>
      </c>
      <c r="D28" s="45"/>
      <c r="E28" s="44">
        <f>C28+1</f>
        <v>45979</v>
      </c>
      <c r="F28" s="45"/>
      <c r="G28" s="44">
        <f>E28+1</f>
        <v>45980</v>
      </c>
      <c r="H28" s="45"/>
      <c r="I28" s="44">
        <f>G28+1</f>
        <v>45981</v>
      </c>
      <c r="J28" s="45"/>
      <c r="K28" s="88">
        <f>I28+1</f>
        <v>45982</v>
      </c>
      <c r="L28" s="89"/>
      <c r="M28" s="90"/>
      <c r="N28" s="90"/>
      <c r="O28" s="90"/>
      <c r="P28" s="90"/>
      <c r="Q28" s="90"/>
      <c r="R28" s="91"/>
      <c r="S28" s="85">
        <f>K28+1</f>
        <v>45983</v>
      </c>
      <c r="T28" s="86"/>
      <c r="U28" s="83"/>
      <c r="V28" s="83"/>
      <c r="W28" s="83"/>
      <c r="X28" s="83"/>
      <c r="Y28" s="83"/>
      <c r="Z28" s="84"/>
    </row>
    <row r="29" spans="1:33" s="1" customFormat="1" ht="13.15" customHeight="1" x14ac:dyDescent="0.2">
      <c r="A29" s="72" t="s">
        <v>3</v>
      </c>
      <c r="B29" s="73"/>
      <c r="C29" s="75"/>
      <c r="D29" s="75"/>
      <c r="E29" s="100" t="s">
        <v>24</v>
      </c>
      <c r="F29" s="100"/>
      <c r="G29" s="75"/>
      <c r="H29" s="75"/>
      <c r="I29" s="70"/>
      <c r="J29" s="60"/>
      <c r="K29" s="97"/>
      <c r="L29" s="98"/>
      <c r="M29" s="98"/>
      <c r="N29" s="98"/>
      <c r="O29" s="98"/>
      <c r="P29" s="98"/>
      <c r="Q29" s="98"/>
      <c r="R29" s="99"/>
      <c r="S29" s="97"/>
      <c r="T29" s="98"/>
      <c r="U29" s="98"/>
      <c r="V29" s="98"/>
      <c r="W29" s="98"/>
      <c r="X29" s="98"/>
      <c r="Y29" s="98"/>
      <c r="Z29" s="99"/>
    </row>
    <row r="30" spans="1:33" s="1" customFormat="1" ht="13.15" customHeight="1" x14ac:dyDescent="0.2">
      <c r="A30" s="72"/>
      <c r="B30" s="73"/>
      <c r="C30" s="75"/>
      <c r="D30" s="75"/>
      <c r="E30" s="75"/>
      <c r="F30" s="75"/>
      <c r="G30" s="100" t="s">
        <v>29</v>
      </c>
      <c r="H30" s="100"/>
      <c r="I30" s="70"/>
      <c r="J30" s="60"/>
      <c r="K30" s="81"/>
      <c r="L30" s="96"/>
      <c r="M30" s="96"/>
      <c r="N30" s="96"/>
      <c r="O30" s="96"/>
      <c r="P30" s="96"/>
      <c r="Q30" s="96"/>
      <c r="R30" s="74"/>
      <c r="S30" s="81"/>
      <c r="T30" s="96"/>
      <c r="U30" s="96"/>
      <c r="V30" s="96"/>
      <c r="W30" s="96"/>
      <c r="X30" s="96"/>
      <c r="Y30" s="96"/>
      <c r="Z30" s="74"/>
    </row>
    <row r="31" spans="1:33" s="1" customFormat="1" ht="13.15" customHeight="1" x14ac:dyDescent="0.2">
      <c r="A31" s="72" t="s">
        <v>4</v>
      </c>
      <c r="B31" s="73"/>
      <c r="C31" s="75"/>
      <c r="D31" s="75"/>
      <c r="E31" s="75"/>
      <c r="F31" s="75"/>
      <c r="G31" s="75"/>
      <c r="H31" s="75"/>
      <c r="I31" s="70"/>
      <c r="J31" s="60"/>
      <c r="K31" s="81"/>
      <c r="L31" s="96"/>
      <c r="M31" s="96"/>
      <c r="N31" s="96"/>
      <c r="O31" s="96"/>
      <c r="P31" s="96"/>
      <c r="Q31" s="96"/>
      <c r="R31" s="74"/>
      <c r="S31" s="81"/>
      <c r="T31" s="96"/>
      <c r="U31" s="96"/>
      <c r="V31" s="96"/>
      <c r="W31" s="96"/>
      <c r="X31" s="96"/>
      <c r="Y31" s="96"/>
      <c r="Z31" s="74"/>
    </row>
    <row r="32" spans="1:33" s="1" customFormat="1" ht="13.15" customHeight="1" x14ac:dyDescent="0.2">
      <c r="A32" s="72"/>
      <c r="B32" s="73"/>
      <c r="C32" s="75"/>
      <c r="D32" s="75"/>
      <c r="E32" s="75"/>
      <c r="F32" s="75"/>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0" t="s">
        <v>24</v>
      </c>
      <c r="F33" s="10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45984</v>
      </c>
      <c r="B34" s="15"/>
      <c r="C34" s="44">
        <f>A34+1</f>
        <v>45985</v>
      </c>
      <c r="D34" s="45"/>
      <c r="E34" s="44">
        <f>C34+1</f>
        <v>45986</v>
      </c>
      <c r="F34" s="45"/>
      <c r="G34" s="44">
        <f>E34+1</f>
        <v>45987</v>
      </c>
      <c r="H34" s="45"/>
      <c r="I34" s="44">
        <f>G34+1</f>
        <v>45988</v>
      </c>
      <c r="J34" s="45"/>
      <c r="K34" s="88">
        <f>I34+1</f>
        <v>45989</v>
      </c>
      <c r="L34" s="89"/>
      <c r="M34" s="90"/>
      <c r="N34" s="90"/>
      <c r="O34" s="90"/>
      <c r="P34" s="90"/>
      <c r="Q34" s="90"/>
      <c r="R34" s="91"/>
      <c r="S34" s="85">
        <f>K34+1</f>
        <v>45990</v>
      </c>
      <c r="T34" s="86"/>
      <c r="U34" s="83"/>
      <c r="V34" s="83"/>
      <c r="W34" s="83"/>
      <c r="X34" s="83"/>
      <c r="Y34" s="83"/>
      <c r="Z34" s="84"/>
    </row>
    <row r="35" spans="1:27" s="1" customFormat="1" ht="13.15" customHeight="1" x14ac:dyDescent="0.2">
      <c r="A35" s="72" t="s">
        <v>3</v>
      </c>
      <c r="B35" s="73"/>
      <c r="C35" s="115" t="s">
        <v>19</v>
      </c>
      <c r="D35" s="100"/>
      <c r="E35" s="115" t="s">
        <v>19</v>
      </c>
      <c r="F35" s="100"/>
      <c r="G35" s="115" t="s">
        <v>19</v>
      </c>
      <c r="H35" s="100"/>
      <c r="I35" s="115" t="s">
        <v>19</v>
      </c>
      <c r="J35" s="100"/>
      <c r="K35" s="109" t="s">
        <v>19</v>
      </c>
      <c r="L35" s="114"/>
      <c r="M35" s="114"/>
      <c r="N35" s="114"/>
      <c r="O35" s="114"/>
      <c r="P35" s="114"/>
      <c r="Q35" s="114"/>
      <c r="R35" s="110"/>
      <c r="S35" s="109" t="s">
        <v>19</v>
      </c>
      <c r="T35" s="114"/>
      <c r="U35" s="114"/>
      <c r="V35" s="114"/>
      <c r="W35" s="114"/>
      <c r="X35" s="114"/>
      <c r="Y35" s="114"/>
      <c r="Z35" s="110"/>
    </row>
    <row r="36" spans="1:27" s="1" customFormat="1" ht="13.15" customHeight="1" x14ac:dyDescent="0.2">
      <c r="A36" s="72"/>
      <c r="B36" s="73"/>
      <c r="C36" s="100"/>
      <c r="D36" s="100"/>
      <c r="E36" s="100"/>
      <c r="F36" s="100"/>
      <c r="G36" s="100"/>
      <c r="H36" s="100"/>
      <c r="I36" s="100"/>
      <c r="J36" s="10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100"/>
      <c r="F37" s="100"/>
      <c r="G37" s="100"/>
      <c r="H37" s="100"/>
      <c r="I37" s="100"/>
      <c r="J37" s="10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100"/>
      <c r="F38" s="100"/>
      <c r="G38" s="100"/>
      <c r="H38" s="100"/>
      <c r="I38" s="100"/>
      <c r="J38" s="10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100"/>
      <c r="F39" s="100"/>
      <c r="G39" s="100"/>
      <c r="H39" s="100"/>
      <c r="I39" s="100"/>
      <c r="J39" s="100"/>
      <c r="K39" s="81"/>
      <c r="L39" s="96"/>
      <c r="M39" s="96"/>
      <c r="N39" s="96"/>
      <c r="O39" s="96"/>
      <c r="P39" s="96"/>
      <c r="Q39" s="96"/>
      <c r="R39" s="74"/>
      <c r="S39" s="81"/>
      <c r="T39" s="96"/>
      <c r="U39" s="96"/>
      <c r="V39" s="96"/>
      <c r="W39" s="96"/>
      <c r="X39" s="96"/>
      <c r="Y39" s="96"/>
      <c r="Z39" s="74"/>
      <c r="AA39" s="1"/>
    </row>
    <row r="40" spans="1:27" ht="18.75" x14ac:dyDescent="0.2">
      <c r="A40" s="14">
        <f>S34+1</f>
        <v>45991</v>
      </c>
      <c r="B40" s="15"/>
      <c r="C40" s="44">
        <f>A40+1</f>
        <v>45992</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19:Z19"/>
    <mergeCell ref="K20:R20"/>
    <mergeCell ref="S20:Z20"/>
    <mergeCell ref="S21:Z21"/>
    <mergeCell ref="U28:Z28"/>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K11:R11"/>
    <mergeCell ref="S11:Z11"/>
    <mergeCell ref="A13:B13"/>
    <mergeCell ref="C13:D13"/>
    <mergeCell ref="E13:F13"/>
    <mergeCell ref="G13:H13"/>
    <mergeCell ref="I13:J13"/>
    <mergeCell ref="A12:B12"/>
    <mergeCell ref="C12:D12"/>
    <mergeCell ref="E12:F12"/>
    <mergeCell ref="G12:H12"/>
    <mergeCell ref="I12:J12"/>
    <mergeCell ref="K12:R12"/>
    <mergeCell ref="S12:Z12"/>
    <mergeCell ref="K13:R13"/>
    <mergeCell ref="S13:Z13"/>
    <mergeCell ref="A15:B15"/>
    <mergeCell ref="C15:D15"/>
    <mergeCell ref="E15:F15"/>
    <mergeCell ref="G15:H15"/>
    <mergeCell ref="I15:J15"/>
    <mergeCell ref="A14:B14"/>
    <mergeCell ref="C14:D14"/>
    <mergeCell ref="E14:F14"/>
    <mergeCell ref="G14:H14"/>
    <mergeCell ref="I14:J14"/>
    <mergeCell ref="K16:L16"/>
    <mergeCell ref="M16:R16"/>
    <mergeCell ref="S16:T16"/>
    <mergeCell ref="U16:Z16"/>
    <mergeCell ref="A17:B17"/>
    <mergeCell ref="C17:D17"/>
    <mergeCell ref="E17:F17"/>
    <mergeCell ref="G17:H17"/>
    <mergeCell ref="I17:J17"/>
    <mergeCell ref="K17:R17"/>
    <mergeCell ref="S17:Z17"/>
    <mergeCell ref="U22:Z22"/>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K18:R18"/>
    <mergeCell ref="S18:Z18"/>
    <mergeCell ref="K19:R19"/>
    <mergeCell ref="A21:B21"/>
    <mergeCell ref="C21:D21"/>
    <mergeCell ref="E21:F21"/>
    <mergeCell ref="G21:H21"/>
    <mergeCell ref="I21:J21"/>
    <mergeCell ref="K21:R21"/>
    <mergeCell ref="K22:L22"/>
    <mergeCell ref="M22:R22"/>
    <mergeCell ref="S22:T22"/>
    <mergeCell ref="K28:L28"/>
    <mergeCell ref="M28:R28"/>
    <mergeCell ref="S28:T28"/>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S34:T34"/>
    <mergeCell ref="U34:Z34"/>
    <mergeCell ref="A35:B35"/>
    <mergeCell ref="C35:D35"/>
    <mergeCell ref="E35:F35"/>
    <mergeCell ref="G35:H35"/>
    <mergeCell ref="I35:J35"/>
    <mergeCell ref="A30:B30"/>
    <mergeCell ref="C30:D30"/>
    <mergeCell ref="E30:F30"/>
    <mergeCell ref="G30:H30"/>
    <mergeCell ref="I30:J30"/>
    <mergeCell ref="A32:B32"/>
    <mergeCell ref="C32:D32"/>
    <mergeCell ref="E32:F32"/>
    <mergeCell ref="G32:H32"/>
    <mergeCell ref="I32:J32"/>
    <mergeCell ref="A31:B31"/>
    <mergeCell ref="C31:D31"/>
    <mergeCell ref="E31:F31"/>
    <mergeCell ref="G31:H31"/>
    <mergeCell ref="I31:J31"/>
    <mergeCell ref="K31:R31"/>
    <mergeCell ref="S31:Z31"/>
    <mergeCell ref="K34:L34"/>
    <mergeCell ref="M34:R34"/>
    <mergeCell ref="A36:B36"/>
    <mergeCell ref="C36:D36"/>
    <mergeCell ref="E36:F36"/>
    <mergeCell ref="G36:H36"/>
    <mergeCell ref="I36:J36"/>
    <mergeCell ref="A38:B38"/>
    <mergeCell ref="C38:D38"/>
    <mergeCell ref="E38:F38"/>
    <mergeCell ref="G38:H38"/>
    <mergeCell ref="I38:J38"/>
    <mergeCell ref="K36:R36"/>
    <mergeCell ref="A33:B33"/>
    <mergeCell ref="C33:D33"/>
    <mergeCell ref="E33:F33"/>
    <mergeCell ref="G33:H33"/>
    <mergeCell ref="I33:J33"/>
    <mergeCell ref="A45:B45"/>
    <mergeCell ref="C45:D45"/>
    <mergeCell ref="K45:Z45"/>
    <mergeCell ref="A41:B41"/>
    <mergeCell ref="C41:D41"/>
    <mergeCell ref="A42:B42"/>
    <mergeCell ref="C42:D42"/>
    <mergeCell ref="A43:B43"/>
    <mergeCell ref="C43:D43"/>
    <mergeCell ref="A44:B44"/>
    <mergeCell ref="C44:D44"/>
    <mergeCell ref="K44:Z44"/>
    <mergeCell ref="G39:H39"/>
    <mergeCell ref="I39:J39"/>
    <mergeCell ref="A37:B37"/>
    <mergeCell ref="C37:D37"/>
    <mergeCell ref="E37:F37"/>
    <mergeCell ref="G37:H37"/>
    <mergeCell ref="I37:J37"/>
    <mergeCell ref="S36:Z36"/>
    <mergeCell ref="K37:R37"/>
    <mergeCell ref="S37:Z37"/>
    <mergeCell ref="K38:R38"/>
    <mergeCell ref="S38:Z38"/>
    <mergeCell ref="K39:R39"/>
    <mergeCell ref="S39:Z39"/>
    <mergeCell ref="A39:B39"/>
    <mergeCell ref="C39:D39"/>
    <mergeCell ref="E39:F39"/>
    <mergeCell ref="K14:R14"/>
    <mergeCell ref="S14:Z14"/>
    <mergeCell ref="K15:R15"/>
    <mergeCell ref="S15:Z15"/>
    <mergeCell ref="K35:R35"/>
    <mergeCell ref="S35:Z35"/>
    <mergeCell ref="K23:R23"/>
    <mergeCell ref="S23:Z23"/>
    <mergeCell ref="K24:R24"/>
    <mergeCell ref="S24:Z24"/>
    <mergeCell ref="K25:R25"/>
    <mergeCell ref="S25:Z25"/>
    <mergeCell ref="K26:R26"/>
    <mergeCell ref="S26:Z26"/>
    <mergeCell ref="K27:R27"/>
    <mergeCell ref="S27:Z27"/>
    <mergeCell ref="K29:R29"/>
    <mergeCell ref="S29:Z29"/>
    <mergeCell ref="K30:R30"/>
    <mergeCell ref="S30:Z30"/>
    <mergeCell ref="K32:R32"/>
    <mergeCell ref="S32:Z32"/>
    <mergeCell ref="K33:R33"/>
    <mergeCell ref="S33:Z33"/>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scale="99"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DATE(Aug!AD18,Aug!AD20+4,1)</f>
        <v>45992</v>
      </c>
      <c r="B1" s="71"/>
      <c r="C1" s="71"/>
      <c r="D1" s="71"/>
      <c r="E1" s="71"/>
      <c r="F1" s="71"/>
      <c r="G1" s="71"/>
      <c r="H1" s="71"/>
      <c r="I1" s="11"/>
      <c r="J1" s="51"/>
      <c r="K1" s="76">
        <f>DATE(YEAR(A1),MONTH(A1)-1,1)</f>
        <v>45962</v>
      </c>
      <c r="L1" s="76"/>
      <c r="M1" s="76"/>
      <c r="N1" s="76"/>
      <c r="O1" s="76"/>
      <c r="P1" s="76"/>
      <c r="Q1" s="76"/>
      <c r="S1" s="76">
        <f>DATE(YEAR(A1),MONTH(A1)+1,1)</f>
        <v>46023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t="str">
        <f t="shared" si="0"/>
        <v/>
      </c>
      <c r="P3" s="21" t="str">
        <f t="shared" si="0"/>
        <v/>
      </c>
      <c r="Q3" s="21">
        <f t="shared" si="0"/>
        <v>45962</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f t="shared" si="1"/>
        <v>46023</v>
      </c>
      <c r="X3" s="21">
        <f t="shared" si="1"/>
        <v>46024</v>
      </c>
      <c r="Y3" s="21">
        <f t="shared" si="1"/>
        <v>46025</v>
      </c>
    </row>
    <row r="4" spans="1:27" s="4" customFormat="1" ht="9" customHeight="1" x14ac:dyDescent="0.2">
      <c r="A4" s="71"/>
      <c r="B4" s="71"/>
      <c r="C4" s="71"/>
      <c r="D4" s="71"/>
      <c r="E4" s="71"/>
      <c r="F4" s="71"/>
      <c r="G4" s="71"/>
      <c r="H4" s="71"/>
      <c r="I4" s="11"/>
      <c r="J4" s="87" t="s">
        <v>0</v>
      </c>
      <c r="K4" s="21">
        <f t="shared" si="0"/>
        <v>45963</v>
      </c>
      <c r="L4" s="21">
        <f t="shared" si="0"/>
        <v>45964</v>
      </c>
      <c r="M4" s="21">
        <f t="shared" si="0"/>
        <v>45965</v>
      </c>
      <c r="N4" s="21">
        <f t="shared" si="0"/>
        <v>45966</v>
      </c>
      <c r="O4" s="21">
        <f t="shared" si="0"/>
        <v>45967</v>
      </c>
      <c r="P4" s="21">
        <f t="shared" si="0"/>
        <v>45968</v>
      </c>
      <c r="Q4" s="21">
        <f t="shared" si="0"/>
        <v>45969</v>
      </c>
      <c r="R4" s="3"/>
      <c r="S4" s="21">
        <f t="shared" si="1"/>
        <v>46026</v>
      </c>
      <c r="T4" s="21">
        <f t="shared" si="1"/>
        <v>46027</v>
      </c>
      <c r="U4" s="21">
        <f t="shared" si="1"/>
        <v>46028</v>
      </c>
      <c r="V4" s="21">
        <f t="shared" si="1"/>
        <v>46029</v>
      </c>
      <c r="W4" s="21">
        <f t="shared" si="1"/>
        <v>46030</v>
      </c>
      <c r="X4" s="21">
        <f t="shared" si="1"/>
        <v>46031</v>
      </c>
      <c r="Y4" s="21">
        <f t="shared" si="1"/>
        <v>46032</v>
      </c>
    </row>
    <row r="5" spans="1:27" s="4" customFormat="1" ht="9" customHeight="1" x14ac:dyDescent="0.2">
      <c r="A5" s="71"/>
      <c r="B5" s="71"/>
      <c r="C5" s="71"/>
      <c r="D5" s="71"/>
      <c r="E5" s="71"/>
      <c r="F5" s="71"/>
      <c r="G5" s="71"/>
      <c r="H5" s="71"/>
      <c r="I5" s="11"/>
      <c r="J5" s="87"/>
      <c r="K5" s="21">
        <f t="shared" si="0"/>
        <v>45970</v>
      </c>
      <c r="L5" s="21">
        <f t="shared" si="0"/>
        <v>45971</v>
      </c>
      <c r="M5" s="21">
        <f t="shared" si="0"/>
        <v>45972</v>
      </c>
      <c r="N5" s="21">
        <f t="shared" si="0"/>
        <v>45973</v>
      </c>
      <c r="O5" s="21">
        <f t="shared" si="0"/>
        <v>45974</v>
      </c>
      <c r="P5" s="21">
        <f t="shared" si="0"/>
        <v>45975</v>
      </c>
      <c r="Q5" s="21">
        <f t="shared" si="0"/>
        <v>45976</v>
      </c>
      <c r="R5" s="3"/>
      <c r="S5" s="21">
        <f t="shared" si="1"/>
        <v>46033</v>
      </c>
      <c r="T5" s="21">
        <f t="shared" si="1"/>
        <v>46034</v>
      </c>
      <c r="U5" s="21">
        <f t="shared" si="1"/>
        <v>46035</v>
      </c>
      <c r="V5" s="21">
        <f t="shared" si="1"/>
        <v>46036</v>
      </c>
      <c r="W5" s="21">
        <f t="shared" si="1"/>
        <v>46037</v>
      </c>
      <c r="X5" s="21">
        <f t="shared" si="1"/>
        <v>46038</v>
      </c>
      <c r="Y5" s="21">
        <f t="shared" si="1"/>
        <v>46039</v>
      </c>
    </row>
    <row r="6" spans="1:27" s="4" customFormat="1" ht="9" customHeight="1" x14ac:dyDescent="0.2">
      <c r="A6" s="71"/>
      <c r="B6" s="71"/>
      <c r="C6" s="71"/>
      <c r="D6" s="71"/>
      <c r="E6" s="71"/>
      <c r="F6" s="71"/>
      <c r="G6" s="71"/>
      <c r="H6" s="71"/>
      <c r="I6" s="11"/>
      <c r="J6" s="49"/>
      <c r="K6" s="21">
        <f t="shared" si="0"/>
        <v>45977</v>
      </c>
      <c r="L6" s="21">
        <f t="shared" si="0"/>
        <v>45978</v>
      </c>
      <c r="M6" s="21">
        <f t="shared" si="0"/>
        <v>45979</v>
      </c>
      <c r="N6" s="21">
        <f t="shared" si="0"/>
        <v>45980</v>
      </c>
      <c r="O6" s="21">
        <f t="shared" si="0"/>
        <v>45981</v>
      </c>
      <c r="P6" s="21">
        <f t="shared" si="0"/>
        <v>45982</v>
      </c>
      <c r="Q6" s="21">
        <f t="shared" si="0"/>
        <v>45983</v>
      </c>
      <c r="R6" s="3"/>
      <c r="S6" s="21">
        <f t="shared" si="1"/>
        <v>46040</v>
      </c>
      <c r="T6" s="21">
        <f t="shared" si="1"/>
        <v>46041</v>
      </c>
      <c r="U6" s="21">
        <f t="shared" si="1"/>
        <v>46042</v>
      </c>
      <c r="V6" s="21">
        <f t="shared" si="1"/>
        <v>46043</v>
      </c>
      <c r="W6" s="21">
        <f t="shared" si="1"/>
        <v>46044</v>
      </c>
      <c r="X6" s="21">
        <f t="shared" si="1"/>
        <v>46045</v>
      </c>
      <c r="Y6" s="21">
        <f t="shared" si="1"/>
        <v>46046</v>
      </c>
    </row>
    <row r="7" spans="1:27" s="4" customFormat="1" ht="9" customHeight="1" x14ac:dyDescent="0.2">
      <c r="A7" s="71"/>
      <c r="B7" s="71"/>
      <c r="C7" s="71"/>
      <c r="D7" s="71"/>
      <c r="E7" s="71"/>
      <c r="F7" s="71"/>
      <c r="G7" s="71"/>
      <c r="H7" s="71"/>
      <c r="I7" s="11"/>
      <c r="J7" s="49"/>
      <c r="K7" s="21">
        <f t="shared" si="0"/>
        <v>45984</v>
      </c>
      <c r="L7" s="21">
        <f t="shared" si="0"/>
        <v>45985</v>
      </c>
      <c r="M7" s="21">
        <f t="shared" si="0"/>
        <v>45986</v>
      </c>
      <c r="N7" s="21">
        <f t="shared" si="0"/>
        <v>45987</v>
      </c>
      <c r="O7" s="21">
        <f t="shared" si="0"/>
        <v>45988</v>
      </c>
      <c r="P7" s="21">
        <f t="shared" si="0"/>
        <v>45989</v>
      </c>
      <c r="Q7" s="21">
        <f t="shared" si="0"/>
        <v>45990</v>
      </c>
      <c r="R7" s="3"/>
      <c r="S7" s="21">
        <f t="shared" si="1"/>
        <v>46047</v>
      </c>
      <c r="T7" s="21">
        <f t="shared" si="1"/>
        <v>46048</v>
      </c>
      <c r="U7" s="21">
        <f t="shared" si="1"/>
        <v>46049</v>
      </c>
      <c r="V7" s="21">
        <f t="shared" si="1"/>
        <v>46050</v>
      </c>
      <c r="W7" s="21">
        <f t="shared" si="1"/>
        <v>46051</v>
      </c>
      <c r="X7" s="21">
        <f t="shared" si="1"/>
        <v>46052</v>
      </c>
      <c r="Y7" s="21">
        <f t="shared" si="1"/>
        <v>46053</v>
      </c>
    </row>
    <row r="8" spans="1:27" s="5" customFormat="1" ht="9" customHeight="1" x14ac:dyDescent="0.2">
      <c r="A8" s="25"/>
      <c r="B8" s="25"/>
      <c r="C8" s="25"/>
      <c r="D8" s="25"/>
      <c r="E8" s="25"/>
      <c r="F8" s="25"/>
      <c r="G8" s="25"/>
      <c r="H8" s="25"/>
      <c r="I8" s="24"/>
      <c r="J8" s="50"/>
      <c r="K8" s="21">
        <f t="shared" si="0"/>
        <v>45991</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45991</v>
      </c>
      <c r="B9" s="78"/>
      <c r="C9" s="78">
        <f>C10</f>
        <v>45992</v>
      </c>
      <c r="D9" s="78"/>
      <c r="E9" s="78">
        <f>E10</f>
        <v>45993</v>
      </c>
      <c r="F9" s="78"/>
      <c r="G9" s="78">
        <f>G10</f>
        <v>45994</v>
      </c>
      <c r="H9" s="78"/>
      <c r="I9" s="78">
        <f>I10</f>
        <v>45995</v>
      </c>
      <c r="J9" s="78"/>
      <c r="K9" s="78">
        <f>K10</f>
        <v>45996</v>
      </c>
      <c r="L9" s="78"/>
      <c r="M9" s="78"/>
      <c r="N9" s="78"/>
      <c r="O9" s="78"/>
      <c r="P9" s="78"/>
      <c r="Q9" s="78"/>
      <c r="R9" s="78"/>
      <c r="S9" s="78">
        <f>S10</f>
        <v>45997</v>
      </c>
      <c r="T9" s="78"/>
      <c r="U9" s="78"/>
      <c r="V9" s="78"/>
      <c r="W9" s="78"/>
      <c r="X9" s="78"/>
      <c r="Y9" s="78"/>
      <c r="Z9" s="82"/>
    </row>
    <row r="10" spans="1:27" s="1" customFormat="1" ht="18.75" x14ac:dyDescent="0.2">
      <c r="A10" s="14">
        <f>$A$1-(WEEKDAY($A$1,1)-(start_day-1))-IF((WEEKDAY($A$1,1)-(start_day-1))&lt;=0,7,0)+1</f>
        <v>45991</v>
      </c>
      <c r="B10" s="15"/>
      <c r="C10" s="12">
        <f>A10+1</f>
        <v>45992</v>
      </c>
      <c r="D10" s="13"/>
      <c r="E10" s="12">
        <f>C10+1</f>
        <v>45993</v>
      </c>
      <c r="F10" s="13"/>
      <c r="G10" s="12">
        <f>E10+1</f>
        <v>45994</v>
      </c>
      <c r="H10" s="13"/>
      <c r="I10" s="12">
        <f>G10+1</f>
        <v>45995</v>
      </c>
      <c r="J10" s="13"/>
      <c r="K10" s="66">
        <f>I10+1</f>
        <v>45996</v>
      </c>
      <c r="L10" s="67"/>
      <c r="M10" s="68"/>
      <c r="N10" s="68"/>
      <c r="O10" s="68"/>
      <c r="P10" s="68"/>
      <c r="Q10" s="68"/>
      <c r="R10" s="69"/>
      <c r="S10" s="85">
        <f>K10+1</f>
        <v>45997</v>
      </c>
      <c r="T10" s="86"/>
      <c r="U10" s="83"/>
      <c r="V10" s="83"/>
      <c r="W10" s="83"/>
      <c r="X10" s="83"/>
      <c r="Y10" s="83"/>
      <c r="Z10" s="84"/>
    </row>
    <row r="11" spans="1:27" s="1" customFormat="1" ht="13.15" customHeight="1" x14ac:dyDescent="0.2">
      <c r="A11" s="72" t="s">
        <v>3</v>
      </c>
      <c r="B11" s="73"/>
      <c r="C11" s="75"/>
      <c r="D11" s="75"/>
      <c r="E11" s="70"/>
      <c r="F11" s="70"/>
      <c r="G11" s="70"/>
      <c r="H11" s="7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45998</v>
      </c>
      <c r="B16" s="15"/>
      <c r="C16" s="12">
        <f>A16+1</f>
        <v>45999</v>
      </c>
      <c r="D16" s="13"/>
      <c r="E16" s="12">
        <f>C16+1</f>
        <v>46000</v>
      </c>
      <c r="F16" s="13"/>
      <c r="G16" s="12">
        <f>E16+1</f>
        <v>46001</v>
      </c>
      <c r="H16" s="13"/>
      <c r="I16" s="12">
        <f>G16+1</f>
        <v>46002</v>
      </c>
      <c r="J16" s="13"/>
      <c r="K16" s="88">
        <f>I16+1</f>
        <v>46003</v>
      </c>
      <c r="L16" s="89"/>
      <c r="M16" s="90"/>
      <c r="N16" s="90"/>
      <c r="O16" s="90"/>
      <c r="P16" s="90"/>
      <c r="Q16" s="90"/>
      <c r="R16" s="91"/>
      <c r="S16" s="85">
        <f>K16+1</f>
        <v>46004</v>
      </c>
      <c r="T16" s="86"/>
      <c r="U16" s="83"/>
      <c r="V16" s="83"/>
      <c r="W16" s="83"/>
      <c r="X16" s="83"/>
      <c r="Y16" s="83"/>
      <c r="Z16" s="84"/>
    </row>
    <row r="17" spans="1:27" s="1" customFormat="1" ht="13.15" customHeight="1" x14ac:dyDescent="0.2">
      <c r="A17" s="72" t="s">
        <v>3</v>
      </c>
      <c r="B17" s="73"/>
      <c r="C17" s="100"/>
      <c r="D17" s="102"/>
      <c r="E17" s="100" t="s">
        <v>24</v>
      </c>
      <c r="F17" s="100"/>
      <c r="G17" s="70"/>
      <c r="H17" s="70"/>
      <c r="I17" s="100" t="s">
        <v>31</v>
      </c>
      <c r="J17" s="102"/>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100" t="s">
        <v>27</v>
      </c>
      <c r="D18" s="102"/>
      <c r="E18" s="75"/>
      <c r="F18" s="75"/>
      <c r="G18" s="70"/>
      <c r="H18" s="70"/>
      <c r="I18" s="100"/>
      <c r="J18" s="102"/>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81"/>
      <c r="E19" s="75"/>
      <c r="F19" s="75"/>
      <c r="G19" s="70"/>
      <c r="H19" s="70"/>
      <c r="I19" s="100"/>
      <c r="J19" s="102"/>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5"/>
      <c r="F20" s="75"/>
      <c r="G20" s="70"/>
      <c r="H20" s="70"/>
      <c r="I20" s="100"/>
      <c r="J20" s="102"/>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100" t="s">
        <v>24</v>
      </c>
      <c r="F21" s="10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46005</v>
      </c>
      <c r="B22" s="15"/>
      <c r="C22" s="44">
        <f>A22+1</f>
        <v>46006</v>
      </c>
      <c r="D22" s="45"/>
      <c r="E22" s="44">
        <f>C22+1</f>
        <v>46007</v>
      </c>
      <c r="F22" s="45"/>
      <c r="G22" s="44">
        <f>E22+1</f>
        <v>46008</v>
      </c>
      <c r="H22" s="45"/>
      <c r="I22" s="44">
        <f>G22+1</f>
        <v>46009</v>
      </c>
      <c r="J22" s="45"/>
      <c r="K22" s="88">
        <f>I22+1</f>
        <v>46010</v>
      </c>
      <c r="L22" s="89"/>
      <c r="M22" s="90"/>
      <c r="N22" s="90"/>
      <c r="O22" s="90"/>
      <c r="P22" s="90"/>
      <c r="Q22" s="90"/>
      <c r="R22" s="91"/>
      <c r="S22" s="85">
        <f>K22+1</f>
        <v>46011</v>
      </c>
      <c r="T22" s="86"/>
      <c r="U22" s="83"/>
      <c r="V22" s="83"/>
      <c r="W22" s="83"/>
      <c r="X22" s="83"/>
      <c r="Y22" s="83"/>
      <c r="Z22" s="84"/>
    </row>
    <row r="23" spans="1:27" s="1" customFormat="1" ht="13.15" customHeight="1" x14ac:dyDescent="0.2">
      <c r="A23" s="72" t="s">
        <v>3</v>
      </c>
      <c r="B23" s="73"/>
      <c r="C23" s="115" t="s">
        <v>19</v>
      </c>
      <c r="D23" s="100"/>
      <c r="E23" s="115" t="s">
        <v>19</v>
      </c>
      <c r="F23" s="100"/>
      <c r="G23" s="115" t="s">
        <v>19</v>
      </c>
      <c r="H23" s="100"/>
      <c r="I23" s="115" t="s">
        <v>19</v>
      </c>
      <c r="J23" s="100"/>
      <c r="K23" s="109" t="s">
        <v>19</v>
      </c>
      <c r="L23" s="114"/>
      <c r="M23" s="114"/>
      <c r="N23" s="114"/>
      <c r="O23" s="114"/>
      <c r="P23" s="114"/>
      <c r="Q23" s="114"/>
      <c r="R23" s="110"/>
      <c r="S23" s="109" t="s">
        <v>19</v>
      </c>
      <c r="T23" s="114"/>
      <c r="U23" s="114"/>
      <c r="V23" s="114"/>
      <c r="W23" s="114"/>
      <c r="X23" s="114"/>
      <c r="Y23" s="114"/>
      <c r="Z23" s="110"/>
    </row>
    <row r="24" spans="1:27" s="1" customFormat="1" ht="13.15" customHeight="1" x14ac:dyDescent="0.2">
      <c r="A24" s="72"/>
      <c r="B24" s="73"/>
      <c r="C24" s="100"/>
      <c r="D24" s="100"/>
      <c r="E24" s="100"/>
      <c r="F24" s="100"/>
      <c r="G24" s="100"/>
      <c r="H24" s="100"/>
      <c r="I24" s="100"/>
      <c r="J24" s="10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100"/>
      <c r="D25" s="100"/>
      <c r="E25" s="100"/>
      <c r="F25" s="100"/>
      <c r="G25" s="100"/>
      <c r="H25" s="100"/>
      <c r="I25" s="100"/>
      <c r="J25" s="10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100"/>
      <c r="D26" s="100"/>
      <c r="E26" s="100"/>
      <c r="F26" s="100"/>
      <c r="G26" s="100"/>
      <c r="H26" s="100"/>
      <c r="I26" s="100"/>
      <c r="J26" s="10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100"/>
      <c r="D27" s="100"/>
      <c r="E27" s="100"/>
      <c r="F27" s="100"/>
      <c r="G27" s="100" t="s">
        <v>20</v>
      </c>
      <c r="H27" s="100"/>
      <c r="I27" s="100" t="s">
        <v>20</v>
      </c>
      <c r="J27" s="100"/>
      <c r="K27" s="81"/>
      <c r="L27" s="96"/>
      <c r="M27" s="96"/>
      <c r="N27" s="96"/>
      <c r="O27" s="96"/>
      <c r="P27" s="96"/>
      <c r="Q27" s="96"/>
      <c r="R27" s="74"/>
      <c r="S27" s="81"/>
      <c r="T27" s="96"/>
      <c r="U27" s="96"/>
      <c r="V27" s="96"/>
      <c r="W27" s="96"/>
      <c r="X27" s="96"/>
      <c r="Y27" s="96"/>
      <c r="Z27" s="74"/>
      <c r="AA27" s="1"/>
    </row>
    <row r="28" spans="1:27" s="1" customFormat="1" ht="18.75" x14ac:dyDescent="0.2">
      <c r="A28" s="14">
        <f>S22+1</f>
        <v>46012</v>
      </c>
      <c r="B28" s="15"/>
      <c r="C28" s="44">
        <f>A28+1</f>
        <v>46013</v>
      </c>
      <c r="D28" s="45"/>
      <c r="E28" s="44">
        <f>C28+1</f>
        <v>46014</v>
      </c>
      <c r="F28" s="45"/>
      <c r="G28" s="44">
        <f>E28+1</f>
        <v>46015</v>
      </c>
      <c r="H28" s="45"/>
      <c r="I28" s="44">
        <f>G28+1</f>
        <v>46016</v>
      </c>
      <c r="J28" s="45"/>
      <c r="K28" s="88">
        <f>I28+1</f>
        <v>46017</v>
      </c>
      <c r="L28" s="89"/>
      <c r="M28" s="90"/>
      <c r="N28" s="90"/>
      <c r="O28" s="90"/>
      <c r="P28" s="90"/>
      <c r="Q28" s="90"/>
      <c r="R28" s="91"/>
      <c r="S28" s="85">
        <f>K28+1</f>
        <v>46018</v>
      </c>
      <c r="T28" s="86"/>
      <c r="U28" s="83"/>
      <c r="V28" s="83"/>
      <c r="W28" s="83"/>
      <c r="X28" s="83"/>
      <c r="Y28" s="83"/>
      <c r="Z28" s="84"/>
    </row>
    <row r="29" spans="1:27" s="1" customFormat="1" x14ac:dyDescent="0.2">
      <c r="A29" s="72" t="s">
        <v>3</v>
      </c>
      <c r="B29" s="73"/>
      <c r="C29" s="115" t="s">
        <v>19</v>
      </c>
      <c r="D29" s="100"/>
      <c r="E29" s="115" t="s">
        <v>19</v>
      </c>
      <c r="F29" s="100"/>
      <c r="G29" s="115" t="s">
        <v>19</v>
      </c>
      <c r="H29" s="100"/>
      <c r="I29" s="115" t="s">
        <v>19</v>
      </c>
      <c r="J29" s="100"/>
      <c r="K29" s="109" t="s">
        <v>19</v>
      </c>
      <c r="L29" s="114"/>
      <c r="M29" s="114"/>
      <c r="N29" s="114"/>
      <c r="O29" s="114"/>
      <c r="P29" s="114"/>
      <c r="Q29" s="114"/>
      <c r="R29" s="110"/>
      <c r="S29" s="109" t="s">
        <v>19</v>
      </c>
      <c r="T29" s="114"/>
      <c r="U29" s="114"/>
      <c r="V29" s="114"/>
      <c r="W29" s="114"/>
      <c r="X29" s="114"/>
      <c r="Y29" s="114"/>
      <c r="Z29" s="110"/>
    </row>
    <row r="30" spans="1:27" s="1" customFormat="1" x14ac:dyDescent="0.2">
      <c r="A30" s="72"/>
      <c r="B30" s="73"/>
      <c r="C30" s="100"/>
      <c r="D30" s="100"/>
      <c r="E30" s="100"/>
      <c r="F30" s="100"/>
      <c r="G30" s="100"/>
      <c r="H30" s="100"/>
      <c r="I30" s="100"/>
      <c r="J30" s="10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0"/>
      <c r="D31" s="100"/>
      <c r="E31" s="100"/>
      <c r="F31" s="100"/>
      <c r="G31" s="100"/>
      <c r="H31" s="100"/>
      <c r="I31" s="100"/>
      <c r="J31" s="10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0"/>
      <c r="D32" s="100"/>
      <c r="E32" s="100"/>
      <c r="F32" s="100"/>
      <c r="G32" s="100"/>
      <c r="H32" s="100"/>
      <c r="I32" s="100"/>
      <c r="J32" s="10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0"/>
      <c r="D33" s="100"/>
      <c r="E33" s="100"/>
      <c r="F33" s="100"/>
      <c r="G33" s="100"/>
      <c r="H33" s="100"/>
      <c r="I33" s="100"/>
      <c r="J33" s="100"/>
      <c r="K33" s="81"/>
      <c r="L33" s="96"/>
      <c r="M33" s="96"/>
      <c r="N33" s="96"/>
      <c r="O33" s="96"/>
      <c r="P33" s="96"/>
      <c r="Q33" s="96"/>
      <c r="R33" s="74"/>
      <c r="S33" s="81"/>
      <c r="T33" s="96"/>
      <c r="U33" s="96"/>
      <c r="V33" s="96"/>
      <c r="W33" s="96"/>
      <c r="X33" s="96"/>
      <c r="Y33" s="96"/>
      <c r="Z33" s="74"/>
      <c r="AA33" s="1"/>
    </row>
    <row r="34" spans="1:27" s="1" customFormat="1" ht="18.75" x14ac:dyDescent="0.2">
      <c r="A34" s="14">
        <f>S28+1</f>
        <v>46019</v>
      </c>
      <c r="B34" s="15"/>
      <c r="C34" s="44">
        <f>A34+1</f>
        <v>46020</v>
      </c>
      <c r="D34" s="45"/>
      <c r="E34" s="44">
        <f>C34+1</f>
        <v>46021</v>
      </c>
      <c r="F34" s="45"/>
      <c r="G34" s="44">
        <f>E34+1</f>
        <v>46022</v>
      </c>
      <c r="H34" s="45"/>
      <c r="I34" s="44">
        <f>G34+1</f>
        <v>46023</v>
      </c>
      <c r="J34" s="45"/>
      <c r="K34" s="88">
        <f>I34+1</f>
        <v>46024</v>
      </c>
      <c r="L34" s="89"/>
      <c r="M34" s="90"/>
      <c r="N34" s="90"/>
      <c r="O34" s="90"/>
      <c r="P34" s="90"/>
      <c r="Q34" s="90"/>
      <c r="R34" s="91"/>
      <c r="S34" s="85">
        <f>K34+1</f>
        <v>46025</v>
      </c>
      <c r="T34" s="86"/>
      <c r="U34" s="83"/>
      <c r="V34" s="83"/>
      <c r="W34" s="83"/>
      <c r="X34" s="83"/>
      <c r="Y34" s="83"/>
      <c r="Z34" s="84"/>
    </row>
    <row r="35" spans="1:27" s="1" customFormat="1" x14ac:dyDescent="0.2">
      <c r="A35" s="72" t="s">
        <v>3</v>
      </c>
      <c r="B35" s="73"/>
      <c r="C35" s="115" t="s">
        <v>19</v>
      </c>
      <c r="D35" s="100"/>
      <c r="E35" s="115" t="s">
        <v>19</v>
      </c>
      <c r="F35" s="100"/>
      <c r="G35" s="115" t="s">
        <v>19</v>
      </c>
      <c r="H35" s="100"/>
      <c r="I35" s="115" t="s">
        <v>19</v>
      </c>
      <c r="J35" s="100"/>
      <c r="K35" s="109" t="s">
        <v>19</v>
      </c>
      <c r="L35" s="114"/>
      <c r="M35" s="114"/>
      <c r="N35" s="114"/>
      <c r="O35" s="114"/>
      <c r="P35" s="114"/>
      <c r="Q35" s="114"/>
      <c r="R35" s="110"/>
      <c r="S35" s="109" t="s">
        <v>19</v>
      </c>
      <c r="T35" s="114"/>
      <c r="U35" s="114"/>
      <c r="V35" s="114"/>
      <c r="W35" s="114"/>
      <c r="X35" s="114"/>
      <c r="Y35" s="114"/>
      <c r="Z35" s="110"/>
    </row>
    <row r="36" spans="1:27" s="1" customFormat="1" x14ac:dyDescent="0.2">
      <c r="A36" s="72"/>
      <c r="B36" s="73"/>
      <c r="C36" s="100"/>
      <c r="D36" s="100"/>
      <c r="E36" s="100"/>
      <c r="F36" s="100"/>
      <c r="G36" s="100"/>
      <c r="H36" s="100"/>
      <c r="I36" s="100"/>
      <c r="J36" s="10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100"/>
      <c r="D37" s="100"/>
      <c r="E37" s="100"/>
      <c r="F37" s="100"/>
      <c r="G37" s="100"/>
      <c r="H37" s="100"/>
      <c r="I37" s="100"/>
      <c r="J37" s="10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100"/>
      <c r="D38" s="100"/>
      <c r="E38" s="100"/>
      <c r="F38" s="100"/>
      <c r="G38" s="100"/>
      <c r="H38" s="100"/>
      <c r="I38" s="100"/>
      <c r="J38" s="10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100"/>
      <c r="D39" s="100"/>
      <c r="E39" s="100"/>
      <c r="F39" s="100"/>
      <c r="G39" s="100"/>
      <c r="H39" s="100"/>
      <c r="I39" s="100"/>
      <c r="J39" s="100"/>
      <c r="K39" s="81"/>
      <c r="L39" s="96"/>
      <c r="M39" s="96"/>
      <c r="N39" s="96"/>
      <c r="O39" s="96"/>
      <c r="P39" s="96"/>
      <c r="Q39" s="96"/>
      <c r="R39" s="74"/>
      <c r="S39" s="81"/>
      <c r="T39" s="96"/>
      <c r="U39" s="96"/>
      <c r="V39" s="96"/>
      <c r="W39" s="96"/>
      <c r="X39" s="96"/>
      <c r="Y39" s="96"/>
      <c r="Z39" s="74"/>
      <c r="AA39" s="1"/>
    </row>
    <row r="40" spans="1:27" ht="18.75" x14ac:dyDescent="0.2">
      <c r="A40" s="14">
        <f>S34+1</f>
        <v>46026</v>
      </c>
      <c r="B40" s="15"/>
      <c r="C40" s="44">
        <f>A40+1</f>
        <v>46027</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I21:J21"/>
    <mergeCell ref="K22:L22"/>
    <mergeCell ref="M22:R22"/>
    <mergeCell ref="S22:T22"/>
    <mergeCell ref="U22:Z22"/>
    <mergeCell ref="A24:B24"/>
    <mergeCell ref="C24:D24"/>
    <mergeCell ref="E24:F24"/>
    <mergeCell ref="G24:H24"/>
    <mergeCell ref="I24:J24"/>
    <mergeCell ref="K24:R24"/>
    <mergeCell ref="S24:Z24"/>
    <mergeCell ref="A23:B23"/>
    <mergeCell ref="C23:D23"/>
    <mergeCell ref="E23:F23"/>
    <mergeCell ref="G23:H23"/>
    <mergeCell ref="I23:J23"/>
    <mergeCell ref="A21:B21"/>
    <mergeCell ref="C21:D21"/>
    <mergeCell ref="E21:F21"/>
    <mergeCell ref="G21:H21"/>
    <mergeCell ref="A26:B26"/>
    <mergeCell ref="C26:D26"/>
    <mergeCell ref="E26:F26"/>
    <mergeCell ref="G26:H26"/>
    <mergeCell ref="I26:J26"/>
    <mergeCell ref="A25:B25"/>
    <mergeCell ref="C25:D25"/>
    <mergeCell ref="E25:F25"/>
    <mergeCell ref="G25:H25"/>
    <mergeCell ref="I25:J25"/>
    <mergeCell ref="U28:Z28"/>
    <mergeCell ref="A29:B29"/>
    <mergeCell ref="C29:D29"/>
    <mergeCell ref="E29:F29"/>
    <mergeCell ref="G29:H29"/>
    <mergeCell ref="I29:J29"/>
    <mergeCell ref="A27:B27"/>
    <mergeCell ref="C27:D27"/>
    <mergeCell ref="E27:F27"/>
    <mergeCell ref="G27:H27"/>
    <mergeCell ref="I27:J27"/>
    <mergeCell ref="K29:R29"/>
    <mergeCell ref="S29:Z29"/>
    <mergeCell ref="K28:L28"/>
    <mergeCell ref="M28:R28"/>
    <mergeCell ref="S28:T28"/>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K25:R25"/>
    <mergeCell ref="K26:R26"/>
    <mergeCell ref="K27:R27"/>
    <mergeCell ref="S25:Z25"/>
    <mergeCell ref="S26:Z26"/>
    <mergeCell ref="S27:Z27"/>
    <mergeCell ref="A44:B44"/>
    <mergeCell ref="C44:D44"/>
    <mergeCell ref="K44:Z44"/>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K18:R18"/>
    <mergeCell ref="S18:Z18"/>
    <mergeCell ref="K19:R19"/>
    <mergeCell ref="S19:Z19"/>
    <mergeCell ref="K20:R20"/>
    <mergeCell ref="S20:Z20"/>
    <mergeCell ref="K21:R21"/>
    <mergeCell ref="S21:Z21"/>
    <mergeCell ref="K23:R23"/>
    <mergeCell ref="S23:Z23"/>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scale="9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topLeftCell="A18" workbookViewId="0">
      <selection activeCell="AB2" sqref="AB2"/>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DATE(Aug!AD18,Aug!AD20+5,1)</f>
        <v>46023</v>
      </c>
      <c r="B1" s="71"/>
      <c r="C1" s="71"/>
      <c r="D1" s="71"/>
      <c r="E1" s="71"/>
      <c r="F1" s="71"/>
      <c r="G1" s="71"/>
      <c r="H1" s="71"/>
      <c r="I1" s="11"/>
      <c r="J1" s="51"/>
      <c r="K1" s="76">
        <f>DATE(YEAR(A1),MONTH(A1)-1,1)</f>
        <v>45992</v>
      </c>
      <c r="L1" s="76"/>
      <c r="M1" s="76"/>
      <c r="N1" s="76"/>
      <c r="O1" s="76"/>
      <c r="P1" s="76"/>
      <c r="Q1" s="76"/>
      <c r="S1" s="76">
        <f>DATE(YEAR(A1),MONTH(A1)+1,1)</f>
        <v>46054</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f t="shared" si="0"/>
        <v>45992</v>
      </c>
      <c r="M3" s="21">
        <f t="shared" si="0"/>
        <v>45993</v>
      </c>
      <c r="N3" s="21">
        <f t="shared" si="0"/>
        <v>45994</v>
      </c>
      <c r="O3" s="21">
        <f t="shared" si="0"/>
        <v>45995</v>
      </c>
      <c r="P3" s="21">
        <f t="shared" si="0"/>
        <v>45996</v>
      </c>
      <c r="Q3" s="21">
        <f t="shared" si="0"/>
        <v>45997</v>
      </c>
      <c r="R3" s="3"/>
      <c r="S3" s="21">
        <f t="shared" ref="S3:Y8" si="1">IF(MONTH($S$1)&lt;&gt;MONTH($S$1-(WEEKDAY($S$1,1)-(start_day-1))-IF((WEEKDAY($S$1,1)-(start_day-1))&lt;=0,7,0)+(ROW(S3)-ROW($S$3))*7+(COLUMN(S3)-COLUMN($S$3)+1)),"",$S$1-(WEEKDAY($S$1,1)-(start_day-1))-IF((WEEKDAY($S$1,1)-(start_day-1))&lt;=0,7,0)+(ROW(S3)-ROW($S$3))*7+(COLUMN(S3)-COLUMN($S$3)+1))</f>
        <v>46054</v>
      </c>
      <c r="T3" s="21">
        <f t="shared" si="1"/>
        <v>46055</v>
      </c>
      <c r="U3" s="21">
        <f t="shared" si="1"/>
        <v>46056</v>
      </c>
      <c r="V3" s="21">
        <f t="shared" si="1"/>
        <v>46057</v>
      </c>
      <c r="W3" s="21">
        <f t="shared" si="1"/>
        <v>46058</v>
      </c>
      <c r="X3" s="21">
        <f t="shared" si="1"/>
        <v>46059</v>
      </c>
      <c r="Y3" s="21">
        <f t="shared" si="1"/>
        <v>46060</v>
      </c>
    </row>
    <row r="4" spans="1:27" s="4" customFormat="1" ht="9" customHeight="1" x14ac:dyDescent="0.2">
      <c r="A4" s="71"/>
      <c r="B4" s="71"/>
      <c r="C4" s="71"/>
      <c r="D4" s="71"/>
      <c r="E4" s="71"/>
      <c r="F4" s="71"/>
      <c r="G4" s="71"/>
      <c r="H4" s="71"/>
      <c r="I4" s="11"/>
      <c r="J4" s="87" t="s">
        <v>0</v>
      </c>
      <c r="K4" s="21">
        <f t="shared" si="0"/>
        <v>45998</v>
      </c>
      <c r="L4" s="21">
        <f t="shared" si="0"/>
        <v>45999</v>
      </c>
      <c r="M4" s="21">
        <f t="shared" si="0"/>
        <v>46000</v>
      </c>
      <c r="N4" s="21">
        <f t="shared" si="0"/>
        <v>46001</v>
      </c>
      <c r="O4" s="21">
        <f t="shared" si="0"/>
        <v>46002</v>
      </c>
      <c r="P4" s="21">
        <f t="shared" si="0"/>
        <v>46003</v>
      </c>
      <c r="Q4" s="21">
        <f t="shared" si="0"/>
        <v>46004</v>
      </c>
      <c r="R4" s="3"/>
      <c r="S4" s="21">
        <f t="shared" si="1"/>
        <v>46061</v>
      </c>
      <c r="T4" s="21">
        <f t="shared" si="1"/>
        <v>46062</v>
      </c>
      <c r="U4" s="21">
        <f t="shared" si="1"/>
        <v>46063</v>
      </c>
      <c r="V4" s="21">
        <f t="shared" si="1"/>
        <v>46064</v>
      </c>
      <c r="W4" s="21">
        <f t="shared" si="1"/>
        <v>46065</v>
      </c>
      <c r="X4" s="21">
        <f t="shared" si="1"/>
        <v>46066</v>
      </c>
      <c r="Y4" s="21">
        <f t="shared" si="1"/>
        <v>46067</v>
      </c>
    </row>
    <row r="5" spans="1:27" s="4" customFormat="1" ht="9" customHeight="1" x14ac:dyDescent="0.2">
      <c r="A5" s="71"/>
      <c r="B5" s="71"/>
      <c r="C5" s="71"/>
      <c r="D5" s="71"/>
      <c r="E5" s="71"/>
      <c r="F5" s="71"/>
      <c r="G5" s="71"/>
      <c r="H5" s="71"/>
      <c r="I5" s="11"/>
      <c r="J5" s="87"/>
      <c r="K5" s="21">
        <f t="shared" si="0"/>
        <v>46005</v>
      </c>
      <c r="L5" s="21">
        <f t="shared" si="0"/>
        <v>46006</v>
      </c>
      <c r="M5" s="21">
        <f t="shared" si="0"/>
        <v>46007</v>
      </c>
      <c r="N5" s="21">
        <f t="shared" si="0"/>
        <v>46008</v>
      </c>
      <c r="O5" s="21">
        <f t="shared" si="0"/>
        <v>46009</v>
      </c>
      <c r="P5" s="21">
        <f t="shared" si="0"/>
        <v>46010</v>
      </c>
      <c r="Q5" s="21">
        <f t="shared" si="0"/>
        <v>46011</v>
      </c>
      <c r="R5" s="3"/>
      <c r="S5" s="21">
        <f t="shared" si="1"/>
        <v>46068</v>
      </c>
      <c r="T5" s="21">
        <f t="shared" si="1"/>
        <v>46069</v>
      </c>
      <c r="U5" s="21">
        <f t="shared" si="1"/>
        <v>46070</v>
      </c>
      <c r="V5" s="21">
        <f t="shared" si="1"/>
        <v>46071</v>
      </c>
      <c r="W5" s="21">
        <f t="shared" si="1"/>
        <v>46072</v>
      </c>
      <c r="X5" s="21">
        <f t="shared" si="1"/>
        <v>46073</v>
      </c>
      <c r="Y5" s="21">
        <f t="shared" si="1"/>
        <v>46074</v>
      </c>
    </row>
    <row r="6" spans="1:27" s="4" customFormat="1" ht="9" customHeight="1" x14ac:dyDescent="0.2">
      <c r="A6" s="71"/>
      <c r="B6" s="71"/>
      <c r="C6" s="71"/>
      <c r="D6" s="71"/>
      <c r="E6" s="71"/>
      <c r="F6" s="71"/>
      <c r="G6" s="71"/>
      <c r="H6" s="71"/>
      <c r="I6" s="11"/>
      <c r="J6" s="49"/>
      <c r="K6" s="21">
        <f t="shared" si="0"/>
        <v>46012</v>
      </c>
      <c r="L6" s="21">
        <f t="shared" si="0"/>
        <v>46013</v>
      </c>
      <c r="M6" s="21">
        <f t="shared" si="0"/>
        <v>46014</v>
      </c>
      <c r="N6" s="21">
        <f t="shared" si="0"/>
        <v>46015</v>
      </c>
      <c r="O6" s="21">
        <f t="shared" si="0"/>
        <v>46016</v>
      </c>
      <c r="P6" s="21">
        <f t="shared" si="0"/>
        <v>46017</v>
      </c>
      <c r="Q6" s="21">
        <f t="shared" si="0"/>
        <v>46018</v>
      </c>
      <c r="R6" s="3"/>
      <c r="S6" s="21">
        <f t="shared" si="1"/>
        <v>46075</v>
      </c>
      <c r="T6" s="21">
        <f t="shared" si="1"/>
        <v>46076</v>
      </c>
      <c r="U6" s="21">
        <f t="shared" si="1"/>
        <v>46077</v>
      </c>
      <c r="V6" s="21">
        <f t="shared" si="1"/>
        <v>46078</v>
      </c>
      <c r="W6" s="21">
        <f t="shared" si="1"/>
        <v>46079</v>
      </c>
      <c r="X6" s="21">
        <f t="shared" si="1"/>
        <v>46080</v>
      </c>
      <c r="Y6" s="21">
        <f t="shared" si="1"/>
        <v>46081</v>
      </c>
    </row>
    <row r="7" spans="1:27" s="4" customFormat="1" ht="9" customHeight="1" x14ac:dyDescent="0.2">
      <c r="A7" s="71"/>
      <c r="B7" s="71"/>
      <c r="C7" s="71"/>
      <c r="D7" s="71"/>
      <c r="E7" s="71"/>
      <c r="F7" s="71"/>
      <c r="G7" s="71"/>
      <c r="H7" s="71"/>
      <c r="I7" s="11"/>
      <c r="J7" s="49"/>
      <c r="K7" s="21">
        <f t="shared" si="0"/>
        <v>46019</v>
      </c>
      <c r="L7" s="21">
        <f t="shared" si="0"/>
        <v>46020</v>
      </c>
      <c r="M7" s="21">
        <f t="shared" si="0"/>
        <v>46021</v>
      </c>
      <c r="N7" s="21">
        <f t="shared" si="0"/>
        <v>46022</v>
      </c>
      <c r="O7" s="21" t="str">
        <f t="shared" si="0"/>
        <v/>
      </c>
      <c r="P7" s="21" t="str">
        <f t="shared" si="0"/>
        <v/>
      </c>
      <c r="Q7" s="21" t="str">
        <f t="shared" si="0"/>
        <v/>
      </c>
      <c r="R7" s="3"/>
      <c r="S7" s="21" t="str">
        <f t="shared" si="1"/>
        <v/>
      </c>
      <c r="T7" s="21" t="str">
        <f t="shared" si="1"/>
        <v/>
      </c>
      <c r="U7" s="21" t="str">
        <f t="shared" si="1"/>
        <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46019</v>
      </c>
      <c r="B9" s="78"/>
      <c r="C9" s="78">
        <f>C10</f>
        <v>46020</v>
      </c>
      <c r="D9" s="78"/>
      <c r="E9" s="78">
        <f>E10</f>
        <v>46021</v>
      </c>
      <c r="F9" s="78"/>
      <c r="G9" s="78">
        <f>G10</f>
        <v>46022</v>
      </c>
      <c r="H9" s="78"/>
      <c r="I9" s="78">
        <f>I10</f>
        <v>46023</v>
      </c>
      <c r="J9" s="78"/>
      <c r="K9" s="78">
        <f>K10</f>
        <v>46024</v>
      </c>
      <c r="L9" s="78"/>
      <c r="M9" s="78"/>
      <c r="N9" s="78"/>
      <c r="O9" s="78"/>
      <c r="P9" s="78"/>
      <c r="Q9" s="78"/>
      <c r="R9" s="78"/>
      <c r="S9" s="78">
        <f>S10</f>
        <v>46025</v>
      </c>
      <c r="T9" s="78"/>
      <c r="U9" s="78"/>
      <c r="V9" s="78"/>
      <c r="W9" s="78"/>
      <c r="X9" s="78"/>
      <c r="Y9" s="78"/>
      <c r="Z9" s="82"/>
    </row>
    <row r="10" spans="1:27" s="1" customFormat="1" ht="18.75" x14ac:dyDescent="0.2">
      <c r="A10" s="14">
        <f>$A$1-(WEEKDAY($A$1,1)-(start_day-1))-IF((WEEKDAY($A$1,1)-(start_day-1))&lt;=0,7,0)+1</f>
        <v>46019</v>
      </c>
      <c r="B10" s="15"/>
      <c r="C10" s="12">
        <f>A10+1</f>
        <v>46020</v>
      </c>
      <c r="D10" s="13"/>
      <c r="E10" s="12">
        <f>C10+1</f>
        <v>46021</v>
      </c>
      <c r="F10" s="13"/>
      <c r="G10" s="12">
        <f>E10+1</f>
        <v>46022</v>
      </c>
      <c r="H10" s="13"/>
      <c r="I10" s="12">
        <f>G10+1</f>
        <v>46023</v>
      </c>
      <c r="J10" s="13"/>
      <c r="K10" s="66">
        <f>I10+1</f>
        <v>46024</v>
      </c>
      <c r="L10" s="67"/>
      <c r="M10" s="68"/>
      <c r="N10" s="68"/>
      <c r="O10" s="68"/>
      <c r="P10" s="68"/>
      <c r="Q10" s="68"/>
      <c r="R10" s="69"/>
      <c r="S10" s="85">
        <f>K10+1</f>
        <v>46025</v>
      </c>
      <c r="T10" s="86"/>
      <c r="U10" s="83"/>
      <c r="V10" s="83"/>
      <c r="W10" s="83"/>
      <c r="X10" s="83"/>
      <c r="Y10" s="83"/>
      <c r="Z10" s="84"/>
    </row>
    <row r="11" spans="1:27" s="1" customFormat="1" x14ac:dyDescent="0.2">
      <c r="A11" s="72" t="s">
        <v>3</v>
      </c>
      <c r="B11" s="73"/>
      <c r="C11" s="115" t="s">
        <v>19</v>
      </c>
      <c r="D11" s="100"/>
      <c r="E11" s="115" t="s">
        <v>19</v>
      </c>
      <c r="F11" s="100"/>
      <c r="G11" s="115" t="s">
        <v>19</v>
      </c>
      <c r="H11" s="100"/>
      <c r="I11" s="115" t="s">
        <v>19</v>
      </c>
      <c r="J11" s="100"/>
      <c r="K11" s="109" t="s">
        <v>19</v>
      </c>
      <c r="L11" s="114"/>
      <c r="M11" s="114"/>
      <c r="N11" s="114"/>
      <c r="O11" s="114"/>
      <c r="P11" s="114"/>
      <c r="Q11" s="114"/>
      <c r="R11" s="110"/>
      <c r="S11" s="109" t="s">
        <v>19</v>
      </c>
      <c r="T11" s="114"/>
      <c r="U11" s="114"/>
      <c r="V11" s="114"/>
      <c r="W11" s="114"/>
      <c r="X11" s="114"/>
      <c r="Y11" s="114"/>
      <c r="Z11" s="110"/>
    </row>
    <row r="12" spans="1:27" s="1" customFormat="1" x14ac:dyDescent="0.2">
      <c r="A12" s="72"/>
      <c r="B12" s="73"/>
      <c r="C12" s="100"/>
      <c r="D12" s="100"/>
      <c r="E12" s="100"/>
      <c r="F12" s="100"/>
      <c r="G12" s="100"/>
      <c r="H12" s="100"/>
      <c r="I12" s="100"/>
      <c r="J12" s="10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100"/>
      <c r="D13" s="100"/>
      <c r="E13" s="100"/>
      <c r="F13" s="100"/>
      <c r="G13" s="100"/>
      <c r="H13" s="100"/>
      <c r="I13" s="100"/>
      <c r="J13" s="10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100"/>
      <c r="D14" s="100"/>
      <c r="E14" s="100"/>
      <c r="F14" s="100"/>
      <c r="G14" s="100"/>
      <c r="H14" s="100"/>
      <c r="I14" s="100"/>
      <c r="J14" s="10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100"/>
      <c r="D15" s="100"/>
      <c r="E15" s="100"/>
      <c r="F15" s="100"/>
      <c r="G15" s="100"/>
      <c r="H15" s="100"/>
      <c r="I15" s="100"/>
      <c r="J15" s="100"/>
      <c r="K15" s="81"/>
      <c r="L15" s="96"/>
      <c r="M15" s="96"/>
      <c r="N15" s="96"/>
      <c r="O15" s="96"/>
      <c r="P15" s="96"/>
      <c r="Q15" s="96"/>
      <c r="R15" s="74"/>
      <c r="S15" s="81"/>
      <c r="T15" s="96"/>
      <c r="U15" s="96"/>
      <c r="V15" s="96"/>
      <c r="W15" s="96"/>
      <c r="X15" s="96"/>
      <c r="Y15" s="96"/>
      <c r="Z15" s="74"/>
      <c r="AA15" s="1"/>
    </row>
    <row r="16" spans="1:27" s="1" customFormat="1" ht="18.75" x14ac:dyDescent="0.2">
      <c r="A16" s="14">
        <f>S10+1</f>
        <v>46026</v>
      </c>
      <c r="B16" s="15"/>
      <c r="C16" s="44">
        <f>A16+1</f>
        <v>46027</v>
      </c>
      <c r="D16" s="45"/>
      <c r="E16" s="44">
        <f>C16+1</f>
        <v>46028</v>
      </c>
      <c r="F16" s="45"/>
      <c r="G16" s="44">
        <f>E16+1</f>
        <v>46029</v>
      </c>
      <c r="H16" s="45"/>
      <c r="I16" s="44">
        <f>G16+1</f>
        <v>46030</v>
      </c>
      <c r="J16" s="45"/>
      <c r="K16" s="88">
        <f>I16+1</f>
        <v>46031</v>
      </c>
      <c r="L16" s="89"/>
      <c r="M16" s="90"/>
      <c r="N16" s="90"/>
      <c r="O16" s="90"/>
      <c r="P16" s="90"/>
      <c r="Q16" s="90"/>
      <c r="R16" s="91"/>
      <c r="S16" s="85">
        <f>K16+1</f>
        <v>46032</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0"/>
      <c r="F19" s="70"/>
      <c r="G19" s="70"/>
      <c r="H19" s="7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0"/>
      <c r="F20" s="70"/>
      <c r="G20" s="70"/>
      <c r="H20" s="70"/>
      <c r="I20" s="70"/>
      <c r="J20" s="6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70"/>
      <c r="J21" s="60"/>
      <c r="K21" s="81"/>
      <c r="L21" s="96"/>
      <c r="M21" s="96"/>
      <c r="N21" s="96"/>
      <c r="O21" s="96"/>
      <c r="P21" s="96"/>
      <c r="Q21" s="96"/>
      <c r="R21" s="74"/>
      <c r="S21" s="81"/>
      <c r="T21" s="96"/>
      <c r="U21" s="96"/>
      <c r="V21" s="96"/>
      <c r="W21" s="96"/>
      <c r="X21" s="96"/>
      <c r="Y21" s="96"/>
      <c r="Z21" s="74"/>
      <c r="AA21" s="1"/>
    </row>
    <row r="22" spans="1:27" s="1" customFormat="1" ht="18.75" x14ac:dyDescent="0.2">
      <c r="A22" s="14">
        <f>S16+1</f>
        <v>46033</v>
      </c>
      <c r="B22" s="15"/>
      <c r="C22" s="44">
        <f>A22+1</f>
        <v>46034</v>
      </c>
      <c r="D22" s="45"/>
      <c r="E22" s="44">
        <f>C22+1</f>
        <v>46035</v>
      </c>
      <c r="F22" s="45"/>
      <c r="G22" s="44">
        <f>E22+1</f>
        <v>46036</v>
      </c>
      <c r="H22" s="45"/>
      <c r="I22" s="44">
        <f>G22+1</f>
        <v>46037</v>
      </c>
      <c r="J22" s="45"/>
      <c r="K22" s="88">
        <f>I22+1</f>
        <v>46038</v>
      </c>
      <c r="L22" s="89"/>
      <c r="M22" s="90"/>
      <c r="N22" s="90"/>
      <c r="O22" s="90"/>
      <c r="P22" s="90"/>
      <c r="Q22" s="90"/>
      <c r="R22" s="91"/>
      <c r="S22" s="85">
        <f>K22+1</f>
        <v>46039</v>
      </c>
      <c r="T22" s="86"/>
      <c r="U22" s="83"/>
      <c r="V22" s="83"/>
      <c r="W22" s="83"/>
      <c r="X22" s="83"/>
      <c r="Y22" s="83"/>
      <c r="Z22" s="84"/>
    </row>
    <row r="23" spans="1:27" s="1" customFormat="1" ht="13.15" customHeight="1" x14ac:dyDescent="0.2">
      <c r="A23" s="72" t="s">
        <v>3</v>
      </c>
      <c r="B23" s="73"/>
      <c r="C23" s="75"/>
      <c r="D23" s="75"/>
      <c r="E23" s="70"/>
      <c r="F23" s="70"/>
      <c r="G23" s="70"/>
      <c r="H23" s="70"/>
      <c r="I23" s="70"/>
      <c r="J23" s="60"/>
      <c r="K23" s="97"/>
      <c r="L23" s="98"/>
      <c r="M23" s="98"/>
      <c r="N23" s="98"/>
      <c r="O23" s="98"/>
      <c r="P23" s="98"/>
      <c r="Q23" s="98"/>
      <c r="R23" s="99"/>
      <c r="S23" s="97"/>
      <c r="T23" s="98"/>
      <c r="U23" s="98"/>
      <c r="V23" s="98"/>
      <c r="W23" s="98"/>
      <c r="X23" s="98"/>
      <c r="Y23" s="98"/>
      <c r="Z23" s="99"/>
    </row>
    <row r="24" spans="1:27" s="1" customFormat="1" x14ac:dyDescent="0.2">
      <c r="A24" s="72"/>
      <c r="B24" s="73"/>
      <c r="C24" s="116" t="s">
        <v>20</v>
      </c>
      <c r="D24" s="75"/>
      <c r="E24" s="70"/>
      <c r="F24" s="70"/>
      <c r="G24" s="70"/>
      <c r="H24" s="70"/>
      <c r="I24" s="70"/>
      <c r="J24" s="6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60"/>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75"/>
      <c r="D26" s="75"/>
      <c r="E26" s="70"/>
      <c r="F26" s="70"/>
      <c r="G26" s="70"/>
      <c r="H26" s="70"/>
      <c r="I26" s="70"/>
      <c r="J26" s="6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81"/>
      <c r="L27" s="96"/>
      <c r="M27" s="96"/>
      <c r="N27" s="96"/>
      <c r="O27" s="96"/>
      <c r="P27" s="96"/>
      <c r="Q27" s="96"/>
      <c r="R27" s="74"/>
      <c r="S27" s="81"/>
      <c r="T27" s="96"/>
      <c r="U27" s="96"/>
      <c r="V27" s="96"/>
      <c r="W27" s="96"/>
      <c r="X27" s="96"/>
      <c r="Y27" s="96"/>
      <c r="Z27" s="74"/>
      <c r="AA27" s="1"/>
    </row>
    <row r="28" spans="1:27" s="1" customFormat="1" ht="18.75" x14ac:dyDescent="0.2">
      <c r="A28" s="14">
        <f>S22+1</f>
        <v>46040</v>
      </c>
      <c r="B28" s="15"/>
      <c r="C28" s="44">
        <f>A28+1</f>
        <v>46041</v>
      </c>
      <c r="D28" s="45"/>
      <c r="E28" s="44">
        <f>C28+1</f>
        <v>46042</v>
      </c>
      <c r="F28" s="45"/>
      <c r="G28" s="44">
        <f>E28+1</f>
        <v>46043</v>
      </c>
      <c r="H28" s="45"/>
      <c r="I28" s="44">
        <f>G28+1</f>
        <v>46044</v>
      </c>
      <c r="J28" s="45"/>
      <c r="K28" s="88">
        <f>I28+1</f>
        <v>46045</v>
      </c>
      <c r="L28" s="89"/>
      <c r="M28" s="90"/>
      <c r="N28" s="90"/>
      <c r="O28" s="90"/>
      <c r="P28" s="90"/>
      <c r="Q28" s="90"/>
      <c r="R28" s="91"/>
      <c r="S28" s="85">
        <f>K28+1</f>
        <v>46046</v>
      </c>
      <c r="T28" s="86"/>
      <c r="U28" s="83"/>
      <c r="V28" s="83"/>
      <c r="W28" s="83"/>
      <c r="X28" s="83"/>
      <c r="Y28" s="83"/>
      <c r="Z28" s="84"/>
    </row>
    <row r="29" spans="1:27" s="1" customFormat="1" ht="13.15" customHeight="1" x14ac:dyDescent="0.2">
      <c r="A29" s="72" t="s">
        <v>3</v>
      </c>
      <c r="B29" s="73"/>
      <c r="C29" s="115" t="s">
        <v>19</v>
      </c>
      <c r="D29" s="100"/>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100"/>
      <c r="D30" s="100"/>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100"/>
      <c r="D31" s="100"/>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100"/>
      <c r="D32" s="100"/>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100"/>
      <c r="D33" s="100"/>
      <c r="E33" s="70"/>
      <c r="F33" s="70"/>
      <c r="G33" s="100" t="s">
        <v>20</v>
      </c>
      <c r="H33" s="100"/>
      <c r="I33" s="100" t="s">
        <v>32</v>
      </c>
      <c r="J33" s="102"/>
      <c r="K33" s="81"/>
      <c r="L33" s="96"/>
      <c r="M33" s="96"/>
      <c r="N33" s="96"/>
      <c r="O33" s="96"/>
      <c r="P33" s="96"/>
      <c r="Q33" s="96"/>
      <c r="R33" s="74"/>
      <c r="S33" s="81"/>
      <c r="T33" s="96"/>
      <c r="U33" s="96"/>
      <c r="V33" s="96"/>
      <c r="W33" s="96"/>
      <c r="X33" s="96"/>
      <c r="Y33" s="96"/>
      <c r="Z33" s="74"/>
      <c r="AA33" s="1"/>
    </row>
    <row r="34" spans="1:27" s="1" customFormat="1" ht="18.75" x14ac:dyDescent="0.2">
      <c r="A34" s="14">
        <f>S28+1</f>
        <v>46047</v>
      </c>
      <c r="B34" s="15"/>
      <c r="C34" s="44">
        <f>A34+1</f>
        <v>46048</v>
      </c>
      <c r="D34" s="45"/>
      <c r="E34" s="44">
        <f>C34+1</f>
        <v>46049</v>
      </c>
      <c r="F34" s="45"/>
      <c r="G34" s="44">
        <f>E34+1</f>
        <v>46050</v>
      </c>
      <c r="H34" s="45"/>
      <c r="I34" s="44">
        <f>G34+1</f>
        <v>46051</v>
      </c>
      <c r="J34" s="45"/>
      <c r="K34" s="88">
        <f>I34+1</f>
        <v>46052</v>
      </c>
      <c r="L34" s="89"/>
      <c r="M34" s="90"/>
      <c r="N34" s="90"/>
      <c r="O34" s="90"/>
      <c r="P34" s="90"/>
      <c r="Q34" s="90"/>
      <c r="R34" s="91"/>
      <c r="S34" s="85">
        <f>K34+1</f>
        <v>46053</v>
      </c>
      <c r="T34" s="86"/>
      <c r="U34" s="83"/>
      <c r="V34" s="83"/>
      <c r="W34" s="83"/>
      <c r="X34" s="83"/>
      <c r="Y34" s="83"/>
      <c r="Z34" s="84"/>
    </row>
    <row r="35" spans="1:27" s="1" customFormat="1" ht="13.15" customHeight="1" x14ac:dyDescent="0.2">
      <c r="A35" s="72" t="s">
        <v>3</v>
      </c>
      <c r="B35" s="73"/>
      <c r="C35" s="75"/>
      <c r="D35" s="75"/>
      <c r="E35" s="116" t="s">
        <v>33</v>
      </c>
      <c r="F35" s="75"/>
      <c r="G35" s="116" t="s">
        <v>33</v>
      </c>
      <c r="H35" s="75"/>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100" t="s">
        <v>20</v>
      </c>
      <c r="D36" s="100"/>
      <c r="E36" s="75"/>
      <c r="F36" s="75"/>
      <c r="G36" s="75"/>
      <c r="H36" s="75"/>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75"/>
      <c r="F39" s="75"/>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46054</v>
      </c>
      <c r="B40" s="15"/>
      <c r="C40" s="44">
        <f>A40+1</f>
        <v>46055</v>
      </c>
      <c r="D40" s="45"/>
      <c r="E40" s="47" t="s">
        <v>17</v>
      </c>
      <c r="F40" s="48"/>
      <c r="G40" s="48"/>
      <c r="H40" s="48"/>
      <c r="I40" s="16"/>
      <c r="J40" s="16"/>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K36:R36"/>
    <mergeCell ref="S36:Z36"/>
    <mergeCell ref="K37:R37"/>
    <mergeCell ref="S37:Z37"/>
    <mergeCell ref="K38:R38"/>
    <mergeCell ref="S38:Z38"/>
    <mergeCell ref="K39:R39"/>
    <mergeCell ref="S39:Z39"/>
    <mergeCell ref="S22:T22"/>
    <mergeCell ref="U22:Z22"/>
    <mergeCell ref="K28:L28"/>
    <mergeCell ref="M28:R28"/>
    <mergeCell ref="S28:T28"/>
    <mergeCell ref="K34:L34"/>
    <mergeCell ref="M34:R34"/>
    <mergeCell ref="K29:R29"/>
    <mergeCell ref="S29:Z29"/>
    <mergeCell ref="K30:R30"/>
    <mergeCell ref="S30:Z30"/>
    <mergeCell ref="K31:R31"/>
    <mergeCell ref="S31:Z31"/>
    <mergeCell ref="K32:R32"/>
    <mergeCell ref="S32:Z32"/>
    <mergeCell ref="K33:R33"/>
    <mergeCell ref="S21:Z21"/>
    <mergeCell ref="S23:Z23"/>
    <mergeCell ref="S27:Z27"/>
    <mergeCell ref="S34:T34"/>
    <mergeCell ref="U34:Z34"/>
    <mergeCell ref="K35:R35"/>
    <mergeCell ref="S35:Z35"/>
    <mergeCell ref="A1:H7"/>
    <mergeCell ref="K1:Q1"/>
    <mergeCell ref="S1:Y1"/>
    <mergeCell ref="A9:B9"/>
    <mergeCell ref="C9:D9"/>
    <mergeCell ref="E9:F9"/>
    <mergeCell ref="G9:H9"/>
    <mergeCell ref="I9:J9"/>
    <mergeCell ref="K9:R9"/>
    <mergeCell ref="S9:Z9"/>
    <mergeCell ref="J4:J5"/>
    <mergeCell ref="K10:L10"/>
    <mergeCell ref="M10:R10"/>
    <mergeCell ref="S10:T10"/>
    <mergeCell ref="U10:Z10"/>
    <mergeCell ref="A11:B11"/>
    <mergeCell ref="C11:D11"/>
    <mergeCell ref="E11:F11"/>
    <mergeCell ref="G11:H11"/>
    <mergeCell ref="I11:J11"/>
    <mergeCell ref="A13:B13"/>
    <mergeCell ref="C13:D13"/>
    <mergeCell ref="E13:F13"/>
    <mergeCell ref="G13:H13"/>
    <mergeCell ref="I13:J13"/>
    <mergeCell ref="A12:B12"/>
    <mergeCell ref="C12:D12"/>
    <mergeCell ref="E12:F12"/>
    <mergeCell ref="G12:H12"/>
    <mergeCell ref="I12:J12"/>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K16:L16"/>
    <mergeCell ref="M16:R16"/>
    <mergeCell ref="S16:T16"/>
    <mergeCell ref="U16:Z16"/>
    <mergeCell ref="K22:L22"/>
    <mergeCell ref="M22:R22"/>
    <mergeCell ref="K23:R23"/>
    <mergeCell ref="G20:H20"/>
    <mergeCell ref="A18:B18"/>
    <mergeCell ref="C18:D18"/>
    <mergeCell ref="E18:F18"/>
    <mergeCell ref="G18:H18"/>
    <mergeCell ref="I18:J18"/>
    <mergeCell ref="A20:B20"/>
    <mergeCell ref="C20:D20"/>
    <mergeCell ref="E20:F20"/>
    <mergeCell ref="I20:J20"/>
    <mergeCell ref="A19:B19"/>
    <mergeCell ref="C19:D19"/>
    <mergeCell ref="E19:F19"/>
    <mergeCell ref="G19:H19"/>
    <mergeCell ref="I19:J19"/>
    <mergeCell ref="A23:B23"/>
    <mergeCell ref="C23:D23"/>
    <mergeCell ref="U28:Z28"/>
    <mergeCell ref="K24:R24"/>
    <mergeCell ref="S24:Z24"/>
    <mergeCell ref="K25:R25"/>
    <mergeCell ref="S25:Z25"/>
    <mergeCell ref="K26:R26"/>
    <mergeCell ref="S26:Z26"/>
    <mergeCell ref="K27:R27"/>
    <mergeCell ref="A26:B26"/>
    <mergeCell ref="C26:D26"/>
    <mergeCell ref="E26:F26"/>
    <mergeCell ref="I26:J26"/>
    <mergeCell ref="A25:B25"/>
    <mergeCell ref="C25:D25"/>
    <mergeCell ref="E25:F25"/>
    <mergeCell ref="G25:H25"/>
    <mergeCell ref="A27:B27"/>
    <mergeCell ref="C27:D27"/>
    <mergeCell ref="E27:F27"/>
    <mergeCell ref="E23:F23"/>
    <mergeCell ref="G23:H23"/>
    <mergeCell ref="I23:J23"/>
    <mergeCell ref="G21:H21"/>
    <mergeCell ref="A21:B21"/>
    <mergeCell ref="C21:D21"/>
    <mergeCell ref="E21:F21"/>
    <mergeCell ref="I21:J21"/>
    <mergeCell ref="A31:B31"/>
    <mergeCell ref="C31:D31"/>
    <mergeCell ref="E31:F31"/>
    <mergeCell ref="G31:H31"/>
    <mergeCell ref="I31:J31"/>
    <mergeCell ref="I25:J25"/>
    <mergeCell ref="A24:B24"/>
    <mergeCell ref="C24:D24"/>
    <mergeCell ref="E24:F24"/>
    <mergeCell ref="G24:H24"/>
    <mergeCell ref="I24:J24"/>
    <mergeCell ref="I27:J27"/>
    <mergeCell ref="G26:H26"/>
    <mergeCell ref="A30:B30"/>
    <mergeCell ref="C30:D30"/>
    <mergeCell ref="E30:F30"/>
    <mergeCell ref="G30:H30"/>
    <mergeCell ref="I30:J30"/>
    <mergeCell ref="G27:H27"/>
    <mergeCell ref="A29:B29"/>
    <mergeCell ref="C29:D29"/>
    <mergeCell ref="E29:F29"/>
    <mergeCell ref="G29:H29"/>
    <mergeCell ref="I29:J29"/>
    <mergeCell ref="A33:B33"/>
    <mergeCell ref="C33:D33"/>
    <mergeCell ref="E33:F33"/>
    <mergeCell ref="G33:H33"/>
    <mergeCell ref="I33:J33"/>
    <mergeCell ref="A32:B32"/>
    <mergeCell ref="C32:D32"/>
    <mergeCell ref="E32:F32"/>
    <mergeCell ref="G32:H32"/>
    <mergeCell ref="I32:J32"/>
    <mergeCell ref="E37:F37"/>
    <mergeCell ref="G37:H37"/>
    <mergeCell ref="I37:J37"/>
    <mergeCell ref="A36:B36"/>
    <mergeCell ref="A35:B35"/>
    <mergeCell ref="C35:D35"/>
    <mergeCell ref="E35:F35"/>
    <mergeCell ref="G35:H35"/>
    <mergeCell ref="I35:J35"/>
    <mergeCell ref="K21:R21"/>
    <mergeCell ref="A44:B44"/>
    <mergeCell ref="C44:D44"/>
    <mergeCell ref="K44:Z44"/>
    <mergeCell ref="A45:B45"/>
    <mergeCell ref="C45:D45"/>
    <mergeCell ref="K45:Z45"/>
    <mergeCell ref="A41:B41"/>
    <mergeCell ref="C41:D41"/>
    <mergeCell ref="A42:B42"/>
    <mergeCell ref="C42:D42"/>
    <mergeCell ref="A43:B43"/>
    <mergeCell ref="C43:D43"/>
    <mergeCell ref="C36:D36"/>
    <mergeCell ref="E36:F36"/>
    <mergeCell ref="G36:H36"/>
    <mergeCell ref="I36:J36"/>
    <mergeCell ref="A38:B38"/>
    <mergeCell ref="C38:D38"/>
    <mergeCell ref="E38:F38"/>
    <mergeCell ref="G38:H38"/>
    <mergeCell ref="I38:J38"/>
    <mergeCell ref="A37:B37"/>
    <mergeCell ref="C37:D37"/>
    <mergeCell ref="S33:Z33"/>
    <mergeCell ref="A39:B39"/>
    <mergeCell ref="C39:D39"/>
    <mergeCell ref="E39:F39"/>
    <mergeCell ref="G39:H39"/>
    <mergeCell ref="I39:J39"/>
    <mergeCell ref="K11:R11"/>
    <mergeCell ref="S11:Z11"/>
    <mergeCell ref="K12:R12"/>
    <mergeCell ref="S12:Z12"/>
    <mergeCell ref="K13:R13"/>
    <mergeCell ref="S13:Z13"/>
    <mergeCell ref="K14:R14"/>
    <mergeCell ref="S14:Z14"/>
    <mergeCell ref="K15:R15"/>
    <mergeCell ref="S15:Z15"/>
    <mergeCell ref="K17:R17"/>
    <mergeCell ref="S17:Z17"/>
    <mergeCell ref="K18:R18"/>
    <mergeCell ref="S18:Z18"/>
    <mergeCell ref="K19:R19"/>
    <mergeCell ref="S19:Z19"/>
    <mergeCell ref="K20:R20"/>
    <mergeCell ref="S20:Z20"/>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5" right="0.5" top="0.25" bottom="0.25" header="0.25" footer="0.25"/>
  <pageSetup scale="9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workbookViewId="0">
      <selection activeCell="AB11" sqref="AB11"/>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DATE(Aug!AD18,Aug!AD20+6,1)</f>
        <v>46054</v>
      </c>
      <c r="B1" s="71"/>
      <c r="C1" s="71"/>
      <c r="D1" s="71"/>
      <c r="E1" s="71"/>
      <c r="F1" s="71"/>
      <c r="G1" s="71"/>
      <c r="H1" s="71"/>
      <c r="I1" s="11"/>
      <c r="J1" s="51"/>
      <c r="K1" s="76">
        <f>DATE(YEAR(A1),MONTH(A1)-1,1)</f>
        <v>46023</v>
      </c>
      <c r="L1" s="76"/>
      <c r="M1" s="76"/>
      <c r="N1" s="76"/>
      <c r="O1" s="76"/>
      <c r="P1" s="76"/>
      <c r="Q1" s="76"/>
      <c r="S1" s="76">
        <f>DATE(YEAR(A1),MONTH(A1)+1,1)</f>
        <v>46082</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t="str">
        <f t="shared" ref="K3:Q8" si="0">IF(MONTH($K$1)&lt;&gt;MONTH($K$1-(WEEKDAY($K$1,1)-(start_day-1))-IF((WEEKDAY($K$1,1)-(start_day-1))&lt;=0,7,0)+(ROW(K3)-ROW($K$3))*7+(COLUMN(K3)-COLUMN($K$3)+1)),"",$K$1-(WEEKDAY($K$1,1)-(start_day-1))-IF((WEEKDAY($K$1,1)-(start_day-1))&lt;=0,7,0)+(ROW(K3)-ROW($K$3))*7+(COLUMN(K3)-COLUMN($K$3)+1))</f>
        <v/>
      </c>
      <c r="L3" s="21" t="str">
        <f t="shared" si="0"/>
        <v/>
      </c>
      <c r="M3" s="21" t="str">
        <f t="shared" si="0"/>
        <v/>
      </c>
      <c r="N3" s="21" t="str">
        <f t="shared" si="0"/>
        <v/>
      </c>
      <c r="O3" s="21">
        <f t="shared" si="0"/>
        <v>46023</v>
      </c>
      <c r="P3" s="21">
        <f t="shared" si="0"/>
        <v>46024</v>
      </c>
      <c r="Q3" s="21">
        <f t="shared" si="0"/>
        <v>46025</v>
      </c>
      <c r="R3" s="3"/>
      <c r="S3" s="21">
        <f t="shared" ref="S3:Y8" si="1">IF(MONTH($S$1)&lt;&gt;MONTH($S$1-(WEEKDAY($S$1,1)-(start_day-1))-IF((WEEKDAY($S$1,1)-(start_day-1))&lt;=0,7,0)+(ROW(S3)-ROW($S$3))*7+(COLUMN(S3)-COLUMN($S$3)+1)),"",$S$1-(WEEKDAY($S$1,1)-(start_day-1))-IF((WEEKDAY($S$1,1)-(start_day-1))&lt;=0,7,0)+(ROW(S3)-ROW($S$3))*7+(COLUMN(S3)-COLUMN($S$3)+1))</f>
        <v>46082</v>
      </c>
      <c r="T3" s="21">
        <f t="shared" si="1"/>
        <v>46083</v>
      </c>
      <c r="U3" s="21">
        <f t="shared" si="1"/>
        <v>46084</v>
      </c>
      <c r="V3" s="21">
        <f t="shared" si="1"/>
        <v>46085</v>
      </c>
      <c r="W3" s="21">
        <f t="shared" si="1"/>
        <v>46086</v>
      </c>
      <c r="X3" s="21">
        <f t="shared" si="1"/>
        <v>46087</v>
      </c>
      <c r="Y3" s="21">
        <f t="shared" si="1"/>
        <v>46088</v>
      </c>
    </row>
    <row r="4" spans="1:27" s="4" customFormat="1" ht="9" customHeight="1" x14ac:dyDescent="0.2">
      <c r="A4" s="71"/>
      <c r="B4" s="71"/>
      <c r="C4" s="71"/>
      <c r="D4" s="71"/>
      <c r="E4" s="71"/>
      <c r="F4" s="71"/>
      <c r="G4" s="71"/>
      <c r="H4" s="71"/>
      <c r="I4" s="11"/>
      <c r="J4" s="87" t="s">
        <v>0</v>
      </c>
      <c r="K4" s="21">
        <f t="shared" si="0"/>
        <v>46026</v>
      </c>
      <c r="L4" s="21">
        <f t="shared" si="0"/>
        <v>46027</v>
      </c>
      <c r="M4" s="21">
        <f t="shared" si="0"/>
        <v>46028</v>
      </c>
      <c r="N4" s="21">
        <f t="shared" si="0"/>
        <v>46029</v>
      </c>
      <c r="O4" s="21">
        <f t="shared" si="0"/>
        <v>46030</v>
      </c>
      <c r="P4" s="21">
        <f t="shared" si="0"/>
        <v>46031</v>
      </c>
      <c r="Q4" s="21">
        <f t="shared" si="0"/>
        <v>46032</v>
      </c>
      <c r="R4" s="3"/>
      <c r="S4" s="21">
        <f t="shared" si="1"/>
        <v>46089</v>
      </c>
      <c r="T4" s="21">
        <f t="shared" si="1"/>
        <v>46090</v>
      </c>
      <c r="U4" s="21">
        <f t="shared" si="1"/>
        <v>46091</v>
      </c>
      <c r="V4" s="21">
        <f t="shared" si="1"/>
        <v>46092</v>
      </c>
      <c r="W4" s="21">
        <f t="shared" si="1"/>
        <v>46093</v>
      </c>
      <c r="X4" s="21">
        <f t="shared" si="1"/>
        <v>46094</v>
      </c>
      <c r="Y4" s="21">
        <f t="shared" si="1"/>
        <v>46095</v>
      </c>
    </row>
    <row r="5" spans="1:27" s="4" customFormat="1" ht="9" customHeight="1" x14ac:dyDescent="0.2">
      <c r="A5" s="71"/>
      <c r="B5" s="71"/>
      <c r="C5" s="71"/>
      <c r="D5" s="71"/>
      <c r="E5" s="71"/>
      <c r="F5" s="71"/>
      <c r="G5" s="71"/>
      <c r="H5" s="71"/>
      <c r="I5" s="11"/>
      <c r="J5" s="87"/>
      <c r="K5" s="21">
        <f t="shared" si="0"/>
        <v>46033</v>
      </c>
      <c r="L5" s="21">
        <f t="shared" si="0"/>
        <v>46034</v>
      </c>
      <c r="M5" s="21">
        <f t="shared" si="0"/>
        <v>46035</v>
      </c>
      <c r="N5" s="21">
        <f t="shared" si="0"/>
        <v>46036</v>
      </c>
      <c r="O5" s="21">
        <f t="shared" si="0"/>
        <v>46037</v>
      </c>
      <c r="P5" s="21">
        <f t="shared" si="0"/>
        <v>46038</v>
      </c>
      <c r="Q5" s="21">
        <f t="shared" si="0"/>
        <v>46039</v>
      </c>
      <c r="R5" s="3"/>
      <c r="S5" s="21">
        <f t="shared" si="1"/>
        <v>46096</v>
      </c>
      <c r="T5" s="21">
        <f t="shared" si="1"/>
        <v>46097</v>
      </c>
      <c r="U5" s="21">
        <f t="shared" si="1"/>
        <v>46098</v>
      </c>
      <c r="V5" s="21">
        <f t="shared" si="1"/>
        <v>46099</v>
      </c>
      <c r="W5" s="21">
        <f t="shared" si="1"/>
        <v>46100</v>
      </c>
      <c r="X5" s="21">
        <f t="shared" si="1"/>
        <v>46101</v>
      </c>
      <c r="Y5" s="21">
        <f t="shared" si="1"/>
        <v>46102</v>
      </c>
    </row>
    <row r="6" spans="1:27" s="4" customFormat="1" ht="9" customHeight="1" x14ac:dyDescent="0.2">
      <c r="A6" s="71"/>
      <c r="B6" s="71"/>
      <c r="C6" s="71"/>
      <c r="D6" s="71"/>
      <c r="E6" s="71"/>
      <c r="F6" s="71"/>
      <c r="G6" s="71"/>
      <c r="H6" s="71"/>
      <c r="I6" s="11"/>
      <c r="J6" s="49"/>
      <c r="K6" s="21">
        <f t="shared" si="0"/>
        <v>46040</v>
      </c>
      <c r="L6" s="21">
        <f t="shared" si="0"/>
        <v>46041</v>
      </c>
      <c r="M6" s="21">
        <f t="shared" si="0"/>
        <v>46042</v>
      </c>
      <c r="N6" s="21">
        <f t="shared" si="0"/>
        <v>46043</v>
      </c>
      <c r="O6" s="21">
        <f t="shared" si="0"/>
        <v>46044</v>
      </c>
      <c r="P6" s="21">
        <f t="shared" si="0"/>
        <v>46045</v>
      </c>
      <c r="Q6" s="21">
        <f t="shared" si="0"/>
        <v>46046</v>
      </c>
      <c r="R6" s="3"/>
      <c r="S6" s="21">
        <f t="shared" si="1"/>
        <v>46103</v>
      </c>
      <c r="T6" s="21">
        <f t="shared" si="1"/>
        <v>46104</v>
      </c>
      <c r="U6" s="21">
        <f t="shared" si="1"/>
        <v>46105</v>
      </c>
      <c r="V6" s="21">
        <f t="shared" si="1"/>
        <v>46106</v>
      </c>
      <c r="W6" s="21">
        <f t="shared" si="1"/>
        <v>46107</v>
      </c>
      <c r="X6" s="21">
        <f t="shared" si="1"/>
        <v>46108</v>
      </c>
      <c r="Y6" s="21">
        <f t="shared" si="1"/>
        <v>46109</v>
      </c>
    </row>
    <row r="7" spans="1:27" s="4" customFormat="1" ht="9" customHeight="1" x14ac:dyDescent="0.2">
      <c r="A7" s="71"/>
      <c r="B7" s="71"/>
      <c r="C7" s="71"/>
      <c r="D7" s="71"/>
      <c r="E7" s="71"/>
      <c r="F7" s="71"/>
      <c r="G7" s="71"/>
      <c r="H7" s="71"/>
      <c r="I7" s="11"/>
      <c r="J7" s="49"/>
      <c r="K7" s="21">
        <f t="shared" si="0"/>
        <v>46047</v>
      </c>
      <c r="L7" s="21">
        <f t="shared" si="0"/>
        <v>46048</v>
      </c>
      <c r="M7" s="21">
        <f t="shared" si="0"/>
        <v>46049</v>
      </c>
      <c r="N7" s="21">
        <f t="shared" si="0"/>
        <v>46050</v>
      </c>
      <c r="O7" s="21">
        <f t="shared" si="0"/>
        <v>46051</v>
      </c>
      <c r="P7" s="21">
        <f t="shared" si="0"/>
        <v>46052</v>
      </c>
      <c r="Q7" s="21">
        <f t="shared" si="0"/>
        <v>46053</v>
      </c>
      <c r="R7" s="3"/>
      <c r="S7" s="21">
        <f t="shared" si="1"/>
        <v>46110</v>
      </c>
      <c r="T7" s="21">
        <f t="shared" si="1"/>
        <v>46111</v>
      </c>
      <c r="U7" s="21">
        <f t="shared" si="1"/>
        <v>46112</v>
      </c>
      <c r="V7" s="21" t="str">
        <f t="shared" si="1"/>
        <v/>
      </c>
      <c r="W7" s="21" t="str">
        <f t="shared" si="1"/>
        <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46054</v>
      </c>
      <c r="B9" s="78"/>
      <c r="C9" s="78">
        <f>C10</f>
        <v>46055</v>
      </c>
      <c r="D9" s="78"/>
      <c r="E9" s="78">
        <f>E10</f>
        <v>46056</v>
      </c>
      <c r="F9" s="78"/>
      <c r="G9" s="78">
        <f>G10</f>
        <v>46057</v>
      </c>
      <c r="H9" s="78"/>
      <c r="I9" s="78">
        <f>I10</f>
        <v>46058</v>
      </c>
      <c r="J9" s="78"/>
      <c r="K9" s="78">
        <f>K10</f>
        <v>46059</v>
      </c>
      <c r="L9" s="78"/>
      <c r="M9" s="78"/>
      <c r="N9" s="78"/>
      <c r="O9" s="78"/>
      <c r="P9" s="78"/>
      <c r="Q9" s="78"/>
      <c r="R9" s="78"/>
      <c r="S9" s="78">
        <f>S10</f>
        <v>46060</v>
      </c>
      <c r="T9" s="78"/>
      <c r="U9" s="78"/>
      <c r="V9" s="78"/>
      <c r="W9" s="78"/>
      <c r="X9" s="78"/>
      <c r="Y9" s="78"/>
      <c r="Z9" s="82"/>
    </row>
    <row r="10" spans="1:27" s="1" customFormat="1" ht="18.75" x14ac:dyDescent="0.2">
      <c r="A10" s="14">
        <f>$A$1-(WEEKDAY($A$1,1)-(start_day-1))-IF((WEEKDAY($A$1,1)-(start_day-1))&lt;=0,7,0)+1</f>
        <v>46054</v>
      </c>
      <c r="B10" s="15"/>
      <c r="C10" s="12">
        <f>A10+1</f>
        <v>46055</v>
      </c>
      <c r="D10" s="13"/>
      <c r="E10" s="12">
        <f>C10+1</f>
        <v>46056</v>
      </c>
      <c r="F10" s="13"/>
      <c r="G10" s="12">
        <f>E10+1</f>
        <v>46057</v>
      </c>
      <c r="H10" s="13"/>
      <c r="I10" s="12">
        <f>G10+1</f>
        <v>46058</v>
      </c>
      <c r="J10" s="13"/>
      <c r="K10" s="66">
        <f>I10+1</f>
        <v>46059</v>
      </c>
      <c r="L10" s="67"/>
      <c r="M10" s="68"/>
      <c r="N10" s="68"/>
      <c r="O10" s="68"/>
      <c r="P10" s="68"/>
      <c r="Q10" s="68"/>
      <c r="R10" s="69"/>
      <c r="S10" s="85">
        <f>K10+1</f>
        <v>46060</v>
      </c>
      <c r="T10" s="86"/>
      <c r="U10" s="83"/>
      <c r="V10" s="83"/>
      <c r="W10" s="83"/>
      <c r="X10" s="83"/>
      <c r="Y10" s="83"/>
      <c r="Z10" s="84"/>
    </row>
    <row r="11" spans="1:27" s="1" customFormat="1" ht="13.15" customHeight="1" x14ac:dyDescent="0.2">
      <c r="A11" s="72" t="s">
        <v>3</v>
      </c>
      <c r="B11" s="73"/>
      <c r="C11" s="75"/>
      <c r="D11" s="75"/>
      <c r="E11" s="100" t="s">
        <v>24</v>
      </c>
      <c r="F11" s="100"/>
      <c r="G11" s="75"/>
      <c r="H11" s="75"/>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5"/>
      <c r="F12" s="75"/>
      <c r="G12" s="75"/>
      <c r="H12" s="75"/>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100" t="s">
        <v>26</v>
      </c>
      <c r="H13" s="10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5"/>
      <c r="F14" s="75"/>
      <c r="G14" s="75"/>
      <c r="H14" s="75"/>
      <c r="I14" s="100" t="s">
        <v>20</v>
      </c>
      <c r="J14" s="10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100" t="s">
        <v>24</v>
      </c>
      <c r="F15" s="100"/>
      <c r="G15" s="100" t="s">
        <v>20</v>
      </c>
      <c r="H15" s="100"/>
      <c r="I15" s="100" t="s">
        <v>20</v>
      </c>
      <c r="J15" s="100"/>
      <c r="K15" s="81"/>
      <c r="L15" s="96"/>
      <c r="M15" s="96"/>
      <c r="N15" s="96"/>
      <c r="O15" s="96"/>
      <c r="P15" s="96"/>
      <c r="Q15" s="96"/>
      <c r="R15" s="74"/>
      <c r="S15" s="81"/>
      <c r="T15" s="96"/>
      <c r="U15" s="96"/>
      <c r="V15" s="96"/>
      <c r="W15" s="96"/>
      <c r="X15" s="96"/>
      <c r="Y15" s="96"/>
      <c r="Z15" s="74"/>
      <c r="AA15" s="1"/>
    </row>
    <row r="16" spans="1:27" s="1" customFormat="1" ht="18.75" x14ac:dyDescent="0.2">
      <c r="A16" s="14">
        <f>S10+1</f>
        <v>46061</v>
      </c>
      <c r="B16" s="15"/>
      <c r="C16" s="12">
        <f>A16+1</f>
        <v>46062</v>
      </c>
      <c r="D16" s="13"/>
      <c r="E16" s="12">
        <f>C16+1</f>
        <v>46063</v>
      </c>
      <c r="F16" s="13"/>
      <c r="G16" s="12">
        <f>E16+1</f>
        <v>46064</v>
      </c>
      <c r="H16" s="13"/>
      <c r="I16" s="44">
        <f>G16+1</f>
        <v>46065</v>
      </c>
      <c r="J16" s="45"/>
      <c r="K16" s="88">
        <f>I16+1</f>
        <v>46066</v>
      </c>
      <c r="L16" s="89"/>
      <c r="M16" s="90"/>
      <c r="N16" s="90"/>
      <c r="O16" s="90"/>
      <c r="P16" s="90"/>
      <c r="Q16" s="90"/>
      <c r="R16" s="91"/>
      <c r="S16" s="85">
        <f>K16+1</f>
        <v>46067</v>
      </c>
      <c r="T16" s="86"/>
      <c r="U16" s="83"/>
      <c r="V16" s="83"/>
      <c r="W16" s="83"/>
      <c r="X16" s="83"/>
      <c r="Y16" s="83"/>
      <c r="Z16" s="84"/>
    </row>
    <row r="17" spans="1:27" s="1" customFormat="1" ht="13.15" customHeight="1" x14ac:dyDescent="0.2">
      <c r="A17" s="72" t="s">
        <v>3</v>
      </c>
      <c r="B17" s="73"/>
      <c r="C17" s="75"/>
      <c r="D17" s="75"/>
      <c r="E17" s="75"/>
      <c r="F17" s="75"/>
      <c r="G17" s="100" t="s">
        <v>21</v>
      </c>
      <c r="H17" s="100"/>
      <c r="I17" s="70"/>
      <c r="J17" s="60"/>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100" t="s">
        <v>20</v>
      </c>
      <c r="D18" s="100"/>
      <c r="E18" s="100" t="s">
        <v>20</v>
      </c>
      <c r="F18" s="100"/>
      <c r="G18" s="100"/>
      <c r="H18" s="10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5"/>
      <c r="F19" s="75"/>
      <c r="G19" s="100"/>
      <c r="H19" s="100"/>
      <c r="I19" s="70"/>
      <c r="J19" s="60"/>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5"/>
      <c r="F20" s="75"/>
      <c r="G20" s="100"/>
      <c r="H20" s="100"/>
      <c r="I20" s="75"/>
      <c r="J20" s="81"/>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5"/>
      <c r="F21" s="75"/>
      <c r="G21" s="100" t="s">
        <v>20</v>
      </c>
      <c r="H21" s="100"/>
      <c r="I21" s="100" t="s">
        <v>24</v>
      </c>
      <c r="J21" s="100"/>
      <c r="K21" s="81"/>
      <c r="L21" s="96"/>
      <c r="M21" s="96"/>
      <c r="N21" s="96"/>
      <c r="O21" s="96"/>
      <c r="P21" s="96"/>
      <c r="Q21" s="96"/>
      <c r="R21" s="74"/>
      <c r="S21" s="81"/>
      <c r="T21" s="96"/>
      <c r="U21" s="96"/>
      <c r="V21" s="96"/>
      <c r="W21" s="96"/>
      <c r="X21" s="96"/>
      <c r="Y21" s="96"/>
      <c r="Z21" s="74"/>
      <c r="AA21" s="1"/>
    </row>
    <row r="22" spans="1:27" s="1" customFormat="1" ht="18.75" x14ac:dyDescent="0.2">
      <c r="A22" s="14">
        <f>S16+1</f>
        <v>46068</v>
      </c>
      <c r="B22" s="15"/>
      <c r="C22" s="44">
        <f>A22+1</f>
        <v>46069</v>
      </c>
      <c r="D22" s="45"/>
      <c r="E22" s="44">
        <f>C22+1</f>
        <v>46070</v>
      </c>
      <c r="F22" s="45"/>
      <c r="G22" s="44">
        <f>E22+1</f>
        <v>46071</v>
      </c>
      <c r="H22" s="45"/>
      <c r="I22" s="44">
        <f>G22+1</f>
        <v>46072</v>
      </c>
      <c r="J22" s="45"/>
      <c r="K22" s="88">
        <f>I22+1</f>
        <v>46073</v>
      </c>
      <c r="L22" s="89"/>
      <c r="M22" s="90"/>
      <c r="N22" s="90"/>
      <c r="O22" s="90"/>
      <c r="P22" s="90"/>
      <c r="Q22" s="90"/>
      <c r="R22" s="91"/>
      <c r="S22" s="85">
        <f>K22+1</f>
        <v>46074</v>
      </c>
      <c r="T22" s="86"/>
      <c r="U22" s="83"/>
      <c r="V22" s="83"/>
      <c r="W22" s="83"/>
      <c r="X22" s="83"/>
      <c r="Y22" s="83"/>
      <c r="Z22" s="84"/>
    </row>
    <row r="23" spans="1:27" s="1" customFormat="1" ht="13.15" customHeight="1" x14ac:dyDescent="0.2">
      <c r="A23" s="72" t="s">
        <v>3</v>
      </c>
      <c r="B23" s="73"/>
      <c r="C23" s="115" t="s">
        <v>19</v>
      </c>
      <c r="D23" s="100"/>
      <c r="E23" s="70"/>
      <c r="F23" s="70"/>
      <c r="G23" s="75"/>
      <c r="H23" s="75"/>
      <c r="I23" s="75"/>
      <c r="J23" s="81"/>
      <c r="K23" s="97"/>
      <c r="L23" s="98"/>
      <c r="M23" s="98"/>
      <c r="N23" s="98"/>
      <c r="O23" s="98"/>
      <c r="P23" s="98"/>
      <c r="Q23" s="98"/>
      <c r="R23" s="99"/>
      <c r="S23" s="97"/>
      <c r="T23" s="98"/>
      <c r="U23" s="98"/>
      <c r="V23" s="98"/>
      <c r="W23" s="98"/>
      <c r="X23" s="98"/>
      <c r="Y23" s="98"/>
      <c r="Z23" s="99"/>
    </row>
    <row r="24" spans="1:27" s="1" customFormat="1" ht="13.15" customHeight="1" x14ac:dyDescent="0.2">
      <c r="A24" s="72"/>
      <c r="B24" s="73"/>
      <c r="C24" s="100"/>
      <c r="D24" s="100"/>
      <c r="E24" s="70"/>
      <c r="F24" s="70"/>
      <c r="G24" s="100" t="s">
        <v>29</v>
      </c>
      <c r="H24" s="100"/>
      <c r="I24" s="116" t="s">
        <v>20</v>
      </c>
      <c r="J24" s="81"/>
      <c r="K24" s="102" t="s">
        <v>20</v>
      </c>
      <c r="L24" s="118"/>
      <c r="M24" s="118"/>
      <c r="N24" s="118"/>
      <c r="O24" s="118"/>
      <c r="P24" s="118"/>
      <c r="Q24" s="118"/>
      <c r="R24" s="107"/>
      <c r="S24" s="117" t="s">
        <v>20</v>
      </c>
      <c r="T24" s="96"/>
      <c r="U24" s="96"/>
      <c r="V24" s="96"/>
      <c r="W24" s="96"/>
      <c r="X24" s="96"/>
      <c r="Y24" s="96"/>
      <c r="Z24" s="74"/>
    </row>
    <row r="25" spans="1:27" s="1" customFormat="1" ht="13.15" customHeight="1" x14ac:dyDescent="0.2">
      <c r="A25" s="72" t="s">
        <v>4</v>
      </c>
      <c r="B25" s="73"/>
      <c r="C25" s="100"/>
      <c r="D25" s="100"/>
      <c r="E25" s="70"/>
      <c r="F25" s="70"/>
      <c r="G25" s="75"/>
      <c r="H25" s="75"/>
      <c r="I25" s="75"/>
      <c r="J25" s="81"/>
      <c r="K25" s="81"/>
      <c r="L25" s="96"/>
      <c r="M25" s="96"/>
      <c r="N25" s="96"/>
      <c r="O25" s="96"/>
      <c r="P25" s="96"/>
      <c r="Q25" s="96"/>
      <c r="R25" s="74"/>
      <c r="S25" s="81"/>
      <c r="T25" s="96"/>
      <c r="U25" s="96"/>
      <c r="V25" s="96"/>
      <c r="W25" s="96"/>
      <c r="X25" s="96"/>
      <c r="Y25" s="96"/>
      <c r="Z25" s="74"/>
    </row>
    <row r="26" spans="1:27" s="1" customFormat="1" ht="13.15" customHeight="1" x14ac:dyDescent="0.2">
      <c r="A26" s="72"/>
      <c r="B26" s="73"/>
      <c r="C26" s="100"/>
      <c r="D26" s="100"/>
      <c r="E26" s="70"/>
      <c r="F26" s="70"/>
      <c r="G26" s="70"/>
      <c r="H26" s="70"/>
      <c r="I26" s="75"/>
      <c r="J26" s="81"/>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100"/>
      <c r="D27" s="100"/>
      <c r="E27" s="70"/>
      <c r="F27" s="70"/>
      <c r="G27" s="100" t="s">
        <v>20</v>
      </c>
      <c r="H27" s="100"/>
      <c r="I27" s="75"/>
      <c r="J27" s="81"/>
      <c r="K27" s="81"/>
      <c r="L27" s="96"/>
      <c r="M27" s="96"/>
      <c r="N27" s="96"/>
      <c r="O27" s="96"/>
      <c r="P27" s="96"/>
      <c r="Q27" s="96"/>
      <c r="R27" s="74"/>
      <c r="S27" s="81"/>
      <c r="T27" s="96"/>
      <c r="U27" s="96"/>
      <c r="V27" s="96"/>
      <c r="W27" s="96"/>
      <c r="X27" s="96"/>
      <c r="Y27" s="96"/>
      <c r="Z27" s="74"/>
      <c r="AA27" s="1"/>
    </row>
    <row r="28" spans="1:27" s="1" customFormat="1" ht="18.75" x14ac:dyDescent="0.2">
      <c r="A28" s="14">
        <f>S22+1</f>
        <v>46075</v>
      </c>
      <c r="B28" s="15"/>
      <c r="C28" s="44">
        <f>A28+1</f>
        <v>46076</v>
      </c>
      <c r="D28" s="45"/>
      <c r="E28" s="44">
        <f>C28+1</f>
        <v>46077</v>
      </c>
      <c r="F28" s="45"/>
      <c r="G28" s="44">
        <f>E28+1</f>
        <v>46078</v>
      </c>
      <c r="H28" s="45"/>
      <c r="I28" s="44">
        <f>G28+1</f>
        <v>46079</v>
      </c>
      <c r="J28" s="45"/>
      <c r="K28" s="88">
        <f>I28+1</f>
        <v>46080</v>
      </c>
      <c r="L28" s="89"/>
      <c r="M28" s="90"/>
      <c r="N28" s="90"/>
      <c r="O28" s="90"/>
      <c r="P28" s="90"/>
      <c r="Q28" s="90"/>
      <c r="R28" s="91"/>
      <c r="S28" s="85">
        <f>K28+1</f>
        <v>46081</v>
      </c>
      <c r="T28" s="86"/>
      <c r="U28" s="83"/>
      <c r="V28" s="83"/>
      <c r="W28" s="83"/>
      <c r="X28" s="83"/>
      <c r="Y28" s="83"/>
      <c r="Z28" s="84"/>
    </row>
    <row r="29" spans="1:27" s="1" customFormat="1" ht="13.15" customHeight="1" x14ac:dyDescent="0.2">
      <c r="A29" s="72" t="s">
        <v>3</v>
      </c>
      <c r="B29" s="73"/>
      <c r="C29" s="75"/>
      <c r="D29" s="75"/>
      <c r="E29" s="100" t="s">
        <v>24</v>
      </c>
      <c r="F29" s="100"/>
      <c r="G29" s="70"/>
      <c r="H29" s="70"/>
      <c r="I29" s="100"/>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5"/>
      <c r="F30" s="75"/>
      <c r="G30" s="70"/>
      <c r="H30" s="70"/>
      <c r="I30" s="100" t="s">
        <v>27</v>
      </c>
      <c r="J30" s="102"/>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5"/>
      <c r="F31" s="75"/>
      <c r="G31" s="70"/>
      <c r="H31" s="70"/>
      <c r="I31" s="75"/>
      <c r="J31" s="81"/>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5"/>
      <c r="F32" s="75"/>
      <c r="G32" s="70"/>
      <c r="H32" s="70"/>
      <c r="I32" s="75"/>
      <c r="J32" s="81"/>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100" t="s">
        <v>24</v>
      </c>
      <c r="F33" s="10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46082</v>
      </c>
      <c r="B34" s="15"/>
      <c r="C34" s="44">
        <f>A34+1</f>
        <v>46083</v>
      </c>
      <c r="D34" s="45"/>
      <c r="E34" s="44">
        <f>C34+1</f>
        <v>46084</v>
      </c>
      <c r="F34" s="45"/>
      <c r="G34" s="44">
        <f>E34+1</f>
        <v>46085</v>
      </c>
      <c r="H34" s="45"/>
      <c r="I34" s="44">
        <f>G34+1</f>
        <v>46086</v>
      </c>
      <c r="J34" s="45"/>
      <c r="K34" s="88">
        <f>I34+1</f>
        <v>46087</v>
      </c>
      <c r="L34" s="89"/>
      <c r="M34" s="90"/>
      <c r="N34" s="90"/>
      <c r="O34" s="90"/>
      <c r="P34" s="90"/>
      <c r="Q34" s="90"/>
      <c r="R34" s="91"/>
      <c r="S34" s="85">
        <f>K34+1</f>
        <v>46088</v>
      </c>
      <c r="T34" s="86"/>
      <c r="U34" s="83"/>
      <c r="V34" s="83"/>
      <c r="W34" s="83"/>
      <c r="X34" s="83"/>
      <c r="Y34" s="83"/>
      <c r="Z34" s="84"/>
    </row>
    <row r="35" spans="1:27" s="1" customFormat="1" ht="13.15" customHeight="1" x14ac:dyDescent="0.2">
      <c r="A35" s="72" t="s">
        <v>3</v>
      </c>
      <c r="B35" s="73"/>
      <c r="C35" s="75"/>
      <c r="D35" s="75"/>
      <c r="E35" s="75"/>
      <c r="F35" s="75"/>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75"/>
      <c r="F39" s="75"/>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46089</v>
      </c>
      <c r="B40" s="15"/>
      <c r="C40" s="44">
        <f>A40+1</f>
        <v>46090</v>
      </c>
      <c r="D40" s="45"/>
      <c r="E40" s="47" t="s">
        <v>17</v>
      </c>
      <c r="F40" s="48"/>
      <c r="G40" s="48"/>
      <c r="H40" s="48"/>
      <c r="I40" s="48"/>
      <c r="J40" s="48"/>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E31:F31"/>
    <mergeCell ref="I31:J31"/>
    <mergeCell ref="G31:H31"/>
    <mergeCell ref="A35:B35"/>
    <mergeCell ref="C35:D35"/>
    <mergeCell ref="E35:F35"/>
    <mergeCell ref="G35:H35"/>
    <mergeCell ref="I35:J35"/>
    <mergeCell ref="A33:B33"/>
    <mergeCell ref="C33:D33"/>
    <mergeCell ref="E33:F33"/>
    <mergeCell ref="G33:H33"/>
    <mergeCell ref="I33:J33"/>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5" right="0.5" top="0.25" bottom="0.25" header="0.25" footer="0.25"/>
  <pageSetup scale="99"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tabSelected="1" workbookViewId="0">
      <selection activeCell="AC10" sqref="AC10"/>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DATE(Aug!AD18,Aug!AD20+7,1)</f>
        <v>46082</v>
      </c>
      <c r="B1" s="71"/>
      <c r="C1" s="71"/>
      <c r="D1" s="71"/>
      <c r="E1" s="71"/>
      <c r="F1" s="71"/>
      <c r="G1" s="71"/>
      <c r="H1" s="71"/>
      <c r="I1" s="11"/>
      <c r="J1" s="51"/>
      <c r="K1" s="76">
        <f>DATE(YEAR(A1),MONTH(A1)-1,1)</f>
        <v>46054</v>
      </c>
      <c r="L1" s="76"/>
      <c r="M1" s="76"/>
      <c r="N1" s="76"/>
      <c r="O1" s="76"/>
      <c r="P1" s="76"/>
      <c r="Q1" s="76"/>
      <c r="S1" s="76">
        <f>DATE(YEAR(A1),MONTH(A1)+1,1)</f>
        <v>46113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f t="shared" ref="K3:Q8" si="0">IF(MONTH($K$1)&lt;&gt;MONTH($K$1-(WEEKDAY($K$1,1)-(start_day-1))-IF((WEEKDAY($K$1,1)-(start_day-1))&lt;=0,7,0)+(ROW(K3)-ROW($K$3))*7+(COLUMN(K3)-COLUMN($K$3)+1)),"",$K$1-(WEEKDAY($K$1,1)-(start_day-1))-IF((WEEKDAY($K$1,1)-(start_day-1))&lt;=0,7,0)+(ROW(K3)-ROW($K$3))*7+(COLUMN(K3)-COLUMN($K$3)+1))</f>
        <v>46054</v>
      </c>
      <c r="L3" s="21">
        <f t="shared" si="0"/>
        <v>46055</v>
      </c>
      <c r="M3" s="21">
        <f t="shared" si="0"/>
        <v>46056</v>
      </c>
      <c r="N3" s="21">
        <f t="shared" si="0"/>
        <v>46057</v>
      </c>
      <c r="O3" s="21">
        <f t="shared" si="0"/>
        <v>46058</v>
      </c>
      <c r="P3" s="21">
        <f t="shared" si="0"/>
        <v>46059</v>
      </c>
      <c r="Q3" s="21">
        <f t="shared" si="0"/>
        <v>46060</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f t="shared" si="1"/>
        <v>46113</v>
      </c>
      <c r="W3" s="21">
        <f t="shared" si="1"/>
        <v>46114</v>
      </c>
      <c r="X3" s="21">
        <f t="shared" si="1"/>
        <v>46115</v>
      </c>
      <c r="Y3" s="21">
        <f t="shared" si="1"/>
        <v>46116</v>
      </c>
    </row>
    <row r="4" spans="1:27" s="4" customFormat="1" ht="9" customHeight="1" x14ac:dyDescent="0.2">
      <c r="A4" s="71"/>
      <c r="B4" s="71"/>
      <c r="C4" s="71"/>
      <c r="D4" s="71"/>
      <c r="E4" s="71"/>
      <c r="F4" s="71"/>
      <c r="G4" s="71"/>
      <c r="H4" s="71"/>
      <c r="I4" s="11"/>
      <c r="J4" s="87" t="s">
        <v>0</v>
      </c>
      <c r="K4" s="21">
        <f t="shared" si="0"/>
        <v>46061</v>
      </c>
      <c r="L4" s="21">
        <f t="shared" si="0"/>
        <v>46062</v>
      </c>
      <c r="M4" s="21">
        <f t="shared" si="0"/>
        <v>46063</v>
      </c>
      <c r="N4" s="21">
        <f t="shared" si="0"/>
        <v>46064</v>
      </c>
      <c r="O4" s="21">
        <f t="shared" si="0"/>
        <v>46065</v>
      </c>
      <c r="P4" s="21">
        <f t="shared" si="0"/>
        <v>46066</v>
      </c>
      <c r="Q4" s="21">
        <f t="shared" si="0"/>
        <v>46067</v>
      </c>
      <c r="R4" s="3"/>
      <c r="S4" s="21">
        <f t="shared" si="1"/>
        <v>46117</v>
      </c>
      <c r="T4" s="21">
        <f t="shared" si="1"/>
        <v>46118</v>
      </c>
      <c r="U4" s="21">
        <f t="shared" si="1"/>
        <v>46119</v>
      </c>
      <c r="V4" s="21">
        <f t="shared" si="1"/>
        <v>46120</v>
      </c>
      <c r="W4" s="21">
        <f t="shared" si="1"/>
        <v>46121</v>
      </c>
      <c r="X4" s="21">
        <f t="shared" si="1"/>
        <v>46122</v>
      </c>
      <c r="Y4" s="21">
        <f t="shared" si="1"/>
        <v>46123</v>
      </c>
    </row>
    <row r="5" spans="1:27" s="4" customFormat="1" ht="9" customHeight="1" x14ac:dyDescent="0.2">
      <c r="A5" s="71"/>
      <c r="B5" s="71"/>
      <c r="C5" s="71"/>
      <c r="D5" s="71"/>
      <c r="E5" s="71"/>
      <c r="F5" s="71"/>
      <c r="G5" s="71"/>
      <c r="H5" s="71"/>
      <c r="I5" s="11"/>
      <c r="J5" s="87"/>
      <c r="K5" s="21">
        <f t="shared" si="0"/>
        <v>46068</v>
      </c>
      <c r="L5" s="21">
        <f t="shared" si="0"/>
        <v>46069</v>
      </c>
      <c r="M5" s="21">
        <f t="shared" si="0"/>
        <v>46070</v>
      </c>
      <c r="N5" s="21">
        <f t="shared" si="0"/>
        <v>46071</v>
      </c>
      <c r="O5" s="21">
        <f t="shared" si="0"/>
        <v>46072</v>
      </c>
      <c r="P5" s="21">
        <f t="shared" si="0"/>
        <v>46073</v>
      </c>
      <c r="Q5" s="21">
        <f t="shared" si="0"/>
        <v>46074</v>
      </c>
      <c r="R5" s="3"/>
      <c r="S5" s="21">
        <f t="shared" si="1"/>
        <v>46124</v>
      </c>
      <c r="T5" s="21">
        <f t="shared" si="1"/>
        <v>46125</v>
      </c>
      <c r="U5" s="21">
        <f t="shared" si="1"/>
        <v>46126</v>
      </c>
      <c r="V5" s="21">
        <f t="shared" si="1"/>
        <v>46127</v>
      </c>
      <c r="W5" s="21">
        <f t="shared" si="1"/>
        <v>46128</v>
      </c>
      <c r="X5" s="21">
        <f t="shared" si="1"/>
        <v>46129</v>
      </c>
      <c r="Y5" s="21">
        <f t="shared" si="1"/>
        <v>46130</v>
      </c>
    </row>
    <row r="6" spans="1:27" s="4" customFormat="1" ht="9" customHeight="1" x14ac:dyDescent="0.2">
      <c r="A6" s="71"/>
      <c r="B6" s="71"/>
      <c r="C6" s="71"/>
      <c r="D6" s="71"/>
      <c r="E6" s="71"/>
      <c r="F6" s="71"/>
      <c r="G6" s="71"/>
      <c r="H6" s="71"/>
      <c r="I6" s="11"/>
      <c r="J6" s="49"/>
      <c r="K6" s="21">
        <f t="shared" si="0"/>
        <v>46075</v>
      </c>
      <c r="L6" s="21">
        <f t="shared" si="0"/>
        <v>46076</v>
      </c>
      <c r="M6" s="21">
        <f t="shared" si="0"/>
        <v>46077</v>
      </c>
      <c r="N6" s="21">
        <f t="shared" si="0"/>
        <v>46078</v>
      </c>
      <c r="O6" s="21">
        <f t="shared" si="0"/>
        <v>46079</v>
      </c>
      <c r="P6" s="21">
        <f t="shared" si="0"/>
        <v>46080</v>
      </c>
      <c r="Q6" s="21">
        <f t="shared" si="0"/>
        <v>46081</v>
      </c>
      <c r="R6" s="3"/>
      <c r="S6" s="21">
        <f t="shared" si="1"/>
        <v>46131</v>
      </c>
      <c r="T6" s="21">
        <f t="shared" si="1"/>
        <v>46132</v>
      </c>
      <c r="U6" s="21">
        <f t="shared" si="1"/>
        <v>46133</v>
      </c>
      <c r="V6" s="21">
        <f t="shared" si="1"/>
        <v>46134</v>
      </c>
      <c r="W6" s="21">
        <f t="shared" si="1"/>
        <v>46135</v>
      </c>
      <c r="X6" s="21">
        <f t="shared" si="1"/>
        <v>46136</v>
      </c>
      <c r="Y6" s="21">
        <f t="shared" si="1"/>
        <v>46137</v>
      </c>
    </row>
    <row r="7" spans="1:27" s="4" customFormat="1" ht="9" customHeight="1" x14ac:dyDescent="0.2">
      <c r="A7" s="71"/>
      <c r="B7" s="71"/>
      <c r="C7" s="71"/>
      <c r="D7" s="71"/>
      <c r="E7" s="71"/>
      <c r="F7" s="71"/>
      <c r="G7" s="71"/>
      <c r="H7" s="71"/>
      <c r="I7" s="11"/>
      <c r="J7" s="49"/>
      <c r="K7" s="21" t="str">
        <f t="shared" si="0"/>
        <v/>
      </c>
      <c r="L7" s="21" t="str">
        <f t="shared" si="0"/>
        <v/>
      </c>
      <c r="M7" s="21" t="str">
        <f t="shared" si="0"/>
        <v/>
      </c>
      <c r="N7" s="21" t="str">
        <f t="shared" si="0"/>
        <v/>
      </c>
      <c r="O7" s="21" t="str">
        <f t="shared" si="0"/>
        <v/>
      </c>
      <c r="P7" s="21" t="str">
        <f t="shared" si="0"/>
        <v/>
      </c>
      <c r="Q7" s="21" t="str">
        <f t="shared" si="0"/>
        <v/>
      </c>
      <c r="R7" s="3"/>
      <c r="S7" s="21">
        <f t="shared" si="1"/>
        <v>46138</v>
      </c>
      <c r="T7" s="21">
        <f t="shared" si="1"/>
        <v>46139</v>
      </c>
      <c r="U7" s="21">
        <f t="shared" si="1"/>
        <v>46140</v>
      </c>
      <c r="V7" s="21">
        <f t="shared" si="1"/>
        <v>46141</v>
      </c>
      <c r="W7" s="21">
        <f t="shared" si="1"/>
        <v>46142</v>
      </c>
      <c r="X7" s="21" t="str">
        <f t="shared" si="1"/>
        <v/>
      </c>
      <c r="Y7" s="21" t="str">
        <f t="shared" si="1"/>
        <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t="str">
        <f t="shared" si="1"/>
        <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46082</v>
      </c>
      <c r="B9" s="78"/>
      <c r="C9" s="78">
        <f>C10</f>
        <v>46083</v>
      </c>
      <c r="D9" s="78"/>
      <c r="E9" s="78">
        <f>E10</f>
        <v>46084</v>
      </c>
      <c r="F9" s="78"/>
      <c r="G9" s="78">
        <f>G10</f>
        <v>46085</v>
      </c>
      <c r="H9" s="78"/>
      <c r="I9" s="78">
        <f>I10</f>
        <v>46086</v>
      </c>
      <c r="J9" s="78"/>
      <c r="K9" s="78">
        <f>K10</f>
        <v>46087</v>
      </c>
      <c r="L9" s="78"/>
      <c r="M9" s="78"/>
      <c r="N9" s="78"/>
      <c r="O9" s="78"/>
      <c r="P9" s="78"/>
      <c r="Q9" s="78"/>
      <c r="R9" s="78"/>
      <c r="S9" s="78">
        <f>S10</f>
        <v>46088</v>
      </c>
      <c r="T9" s="78"/>
      <c r="U9" s="78"/>
      <c r="V9" s="78"/>
      <c r="W9" s="78"/>
      <c r="X9" s="78"/>
      <c r="Y9" s="78"/>
      <c r="Z9" s="82"/>
    </row>
    <row r="10" spans="1:27" s="1" customFormat="1" ht="18.75" x14ac:dyDescent="0.2">
      <c r="A10" s="14">
        <f>$A$1-(WEEKDAY($A$1,1)-(start_day-1))-IF((WEEKDAY($A$1,1)-(start_day-1))&lt;=0,7,0)+1</f>
        <v>46082</v>
      </c>
      <c r="B10" s="15"/>
      <c r="C10" s="12">
        <f>A10+1</f>
        <v>46083</v>
      </c>
      <c r="D10" s="13"/>
      <c r="E10" s="12">
        <f>C10+1</f>
        <v>46084</v>
      </c>
      <c r="F10" s="13"/>
      <c r="G10" s="12">
        <f>E10+1</f>
        <v>46085</v>
      </c>
      <c r="H10" s="13"/>
      <c r="I10" s="12">
        <f>G10+1</f>
        <v>46086</v>
      </c>
      <c r="J10" s="13"/>
      <c r="K10" s="66">
        <f>I10+1</f>
        <v>46087</v>
      </c>
      <c r="L10" s="67"/>
      <c r="M10" s="68"/>
      <c r="N10" s="68"/>
      <c r="O10" s="68"/>
      <c r="P10" s="68"/>
      <c r="Q10" s="68"/>
      <c r="R10" s="69"/>
      <c r="S10" s="85">
        <f>K10+1</f>
        <v>46088</v>
      </c>
      <c r="T10" s="86"/>
      <c r="U10" s="83"/>
      <c r="V10" s="83"/>
      <c r="W10" s="83"/>
      <c r="X10" s="83"/>
      <c r="Y10" s="83"/>
      <c r="Z10" s="84"/>
    </row>
    <row r="11" spans="1:27" s="1" customFormat="1" ht="13.15" customHeight="1" x14ac:dyDescent="0.2">
      <c r="A11" s="72" t="s">
        <v>3</v>
      </c>
      <c r="B11" s="73"/>
      <c r="C11" s="75"/>
      <c r="D11" s="75"/>
      <c r="E11" s="70"/>
      <c r="F11" s="70"/>
      <c r="G11" s="100" t="s">
        <v>23</v>
      </c>
      <c r="H11" s="100"/>
      <c r="I11" s="70"/>
      <c r="J11" s="60"/>
      <c r="K11" s="97"/>
      <c r="L11" s="98"/>
      <c r="M11" s="98"/>
      <c r="N11" s="98"/>
      <c r="O11" s="98"/>
      <c r="P11" s="98"/>
      <c r="Q11" s="98"/>
      <c r="R11" s="99"/>
      <c r="S11" s="97"/>
      <c r="T11" s="98"/>
      <c r="U11" s="98"/>
      <c r="V11" s="98"/>
      <c r="W11" s="98"/>
      <c r="X11" s="98"/>
      <c r="Y11" s="98"/>
      <c r="Z11" s="99"/>
    </row>
    <row r="12" spans="1:27" s="1" customFormat="1" ht="13.15" customHeight="1" x14ac:dyDescent="0.2">
      <c r="A12" s="72"/>
      <c r="B12" s="108"/>
      <c r="C12" s="75"/>
      <c r="D12" s="75"/>
      <c r="E12" s="70"/>
      <c r="F12" s="70"/>
      <c r="G12" s="75"/>
      <c r="H12" s="75"/>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0"/>
      <c r="F13" s="70"/>
      <c r="G13" s="75"/>
      <c r="H13" s="75"/>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108"/>
      <c r="C14" s="75"/>
      <c r="D14" s="75"/>
      <c r="E14" s="70"/>
      <c r="F14" s="70"/>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0"/>
      <c r="F15" s="70"/>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46089</v>
      </c>
      <c r="B16" s="15"/>
      <c r="C16" s="12">
        <f>A16+1</f>
        <v>46090</v>
      </c>
      <c r="D16" s="13"/>
      <c r="E16" s="12">
        <f>C16+1</f>
        <v>46091</v>
      </c>
      <c r="F16" s="13"/>
      <c r="G16" s="12">
        <f>E16+1</f>
        <v>46092</v>
      </c>
      <c r="H16" s="13"/>
      <c r="I16" s="12">
        <f>G16+1</f>
        <v>46093</v>
      </c>
      <c r="J16" s="13"/>
      <c r="K16" s="88">
        <f>I16+1</f>
        <v>46094</v>
      </c>
      <c r="L16" s="89"/>
      <c r="M16" s="90"/>
      <c r="N16" s="90"/>
      <c r="O16" s="90"/>
      <c r="P16" s="90"/>
      <c r="Q16" s="90"/>
      <c r="R16" s="91"/>
      <c r="S16" s="85">
        <f>K16+1</f>
        <v>46095</v>
      </c>
      <c r="T16" s="86"/>
      <c r="U16" s="83"/>
      <c r="V16" s="83"/>
      <c r="W16" s="83"/>
      <c r="X16" s="83"/>
      <c r="Y16" s="83"/>
      <c r="Z16" s="84"/>
    </row>
    <row r="17" spans="1:27" s="1" customFormat="1" ht="13.15" customHeight="1" x14ac:dyDescent="0.2">
      <c r="A17" s="72" t="s">
        <v>3</v>
      </c>
      <c r="B17" s="73"/>
      <c r="C17" s="100" t="s">
        <v>22</v>
      </c>
      <c r="D17" s="100"/>
      <c r="E17" s="100" t="s">
        <v>22</v>
      </c>
      <c r="F17" s="100"/>
      <c r="G17" s="100" t="s">
        <v>25</v>
      </c>
      <c r="H17" s="100"/>
      <c r="I17" s="100"/>
      <c r="J17" s="102"/>
      <c r="K17" s="97"/>
      <c r="L17" s="98"/>
      <c r="M17" s="98"/>
      <c r="N17" s="98"/>
      <c r="O17" s="98"/>
      <c r="P17" s="98"/>
      <c r="Q17" s="98"/>
      <c r="R17" s="99"/>
      <c r="S17" s="97"/>
      <c r="T17" s="98"/>
      <c r="U17" s="98"/>
      <c r="V17" s="98"/>
      <c r="W17" s="98"/>
      <c r="X17" s="98"/>
      <c r="Y17" s="98"/>
      <c r="Z17" s="99"/>
    </row>
    <row r="18" spans="1:27" s="1" customFormat="1" ht="13.15" customHeight="1" x14ac:dyDescent="0.2">
      <c r="A18" s="72"/>
      <c r="B18" s="73"/>
      <c r="C18" s="75"/>
      <c r="D18" s="75"/>
      <c r="E18" s="75"/>
      <c r="F18" s="75"/>
      <c r="G18" s="100"/>
      <c r="H18" s="100"/>
      <c r="I18" s="100" t="s">
        <v>27</v>
      </c>
      <c r="J18" s="102"/>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75"/>
      <c r="D19" s="75"/>
      <c r="E19" s="75"/>
      <c r="F19" s="75"/>
      <c r="G19" s="100"/>
      <c r="H19" s="100"/>
      <c r="I19" s="75"/>
      <c r="J19" s="81"/>
      <c r="K19" s="81"/>
      <c r="L19" s="96"/>
      <c r="M19" s="96"/>
      <c r="N19" s="96"/>
      <c r="O19" s="96"/>
      <c r="P19" s="96"/>
      <c r="Q19" s="96"/>
      <c r="R19" s="74"/>
      <c r="S19" s="81"/>
      <c r="T19" s="96"/>
      <c r="U19" s="96"/>
      <c r="V19" s="96"/>
      <c r="W19" s="96"/>
      <c r="X19" s="96"/>
      <c r="Y19" s="96"/>
      <c r="Z19" s="74"/>
    </row>
    <row r="20" spans="1:27" s="1" customFormat="1" ht="13.15" customHeight="1" x14ac:dyDescent="0.2">
      <c r="A20" s="72"/>
      <c r="B20" s="73"/>
      <c r="C20" s="75"/>
      <c r="D20" s="75"/>
      <c r="E20" s="75"/>
      <c r="F20" s="75"/>
      <c r="G20" s="100"/>
      <c r="H20" s="100"/>
      <c r="I20" s="100" t="s">
        <v>24</v>
      </c>
      <c r="J20" s="102"/>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5"/>
      <c r="F21" s="75"/>
      <c r="G21" s="100" t="s">
        <v>20</v>
      </c>
      <c r="H21" s="100"/>
      <c r="I21" s="119" t="s">
        <v>34</v>
      </c>
      <c r="J21" s="120"/>
      <c r="K21" s="81"/>
      <c r="L21" s="96"/>
      <c r="M21" s="96"/>
      <c r="N21" s="96"/>
      <c r="O21" s="96"/>
      <c r="P21" s="96"/>
      <c r="Q21" s="96"/>
      <c r="R21" s="74"/>
      <c r="S21" s="81"/>
      <c r="T21" s="96"/>
      <c r="U21" s="96"/>
      <c r="V21" s="96"/>
      <c r="W21" s="96"/>
      <c r="X21" s="96"/>
      <c r="Y21" s="96"/>
      <c r="Z21" s="74"/>
      <c r="AA21" s="1"/>
    </row>
    <row r="22" spans="1:27" s="1" customFormat="1" ht="18.75" x14ac:dyDescent="0.2">
      <c r="A22" s="14">
        <f>S16+1</f>
        <v>46096</v>
      </c>
      <c r="B22" s="15"/>
      <c r="C22" s="44">
        <f>A22+1</f>
        <v>46097</v>
      </c>
      <c r="D22" s="45"/>
      <c r="E22" s="44">
        <f>C22+1</f>
        <v>46098</v>
      </c>
      <c r="F22" s="45"/>
      <c r="G22" s="44">
        <f>E22+1</f>
        <v>46099</v>
      </c>
      <c r="H22" s="45"/>
      <c r="I22" s="44">
        <f>G22+1</f>
        <v>46100</v>
      </c>
      <c r="J22" s="45"/>
      <c r="K22" s="88">
        <f>I22+1</f>
        <v>46101</v>
      </c>
      <c r="L22" s="89"/>
      <c r="M22" s="90"/>
      <c r="N22" s="90"/>
      <c r="O22" s="90"/>
      <c r="P22" s="90"/>
      <c r="Q22" s="90"/>
      <c r="R22" s="91"/>
      <c r="S22" s="85">
        <f>K22+1</f>
        <v>46102</v>
      </c>
      <c r="T22" s="86"/>
      <c r="U22" s="83"/>
      <c r="V22" s="83"/>
      <c r="W22" s="83"/>
      <c r="X22" s="83"/>
      <c r="Y22" s="83"/>
      <c r="Z22" s="84"/>
    </row>
    <row r="23" spans="1:27" s="1" customFormat="1" x14ac:dyDescent="0.2">
      <c r="A23" s="72" t="s">
        <v>3</v>
      </c>
      <c r="B23" s="73"/>
      <c r="C23" s="100" t="s">
        <v>35</v>
      </c>
      <c r="D23" s="100"/>
      <c r="E23" s="100" t="s">
        <v>35</v>
      </c>
      <c r="F23" s="100"/>
      <c r="G23" s="100" t="s">
        <v>35</v>
      </c>
      <c r="H23" s="100"/>
      <c r="I23" s="100" t="s">
        <v>35</v>
      </c>
      <c r="J23" s="100"/>
      <c r="K23" s="97" t="s">
        <v>28</v>
      </c>
      <c r="L23" s="98"/>
      <c r="M23" s="98"/>
      <c r="N23" s="98"/>
      <c r="O23" s="98"/>
      <c r="P23" s="98"/>
      <c r="Q23" s="98"/>
      <c r="R23" s="99"/>
      <c r="S23" s="97" t="s">
        <v>28</v>
      </c>
      <c r="T23" s="98"/>
      <c r="U23" s="98"/>
      <c r="V23" s="98"/>
      <c r="W23" s="98"/>
      <c r="X23" s="98"/>
      <c r="Y23" s="98"/>
      <c r="Z23" s="99"/>
    </row>
    <row r="24" spans="1:27" s="1" customFormat="1" x14ac:dyDescent="0.2">
      <c r="A24" s="72"/>
      <c r="B24" s="108"/>
      <c r="C24" s="75"/>
      <c r="D24" s="75"/>
      <c r="E24" s="70"/>
      <c r="F24" s="70"/>
      <c r="G24" s="70"/>
      <c r="H24" s="70"/>
      <c r="I24" s="70"/>
      <c r="J24" s="70"/>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0"/>
      <c r="F25" s="70"/>
      <c r="G25" s="70"/>
      <c r="H25" s="70"/>
      <c r="I25" s="70"/>
      <c r="J25" s="70"/>
      <c r="K25" s="111" t="s">
        <v>20</v>
      </c>
      <c r="L25" s="96"/>
      <c r="M25" s="96"/>
      <c r="N25" s="96"/>
      <c r="O25" s="96"/>
      <c r="P25" s="96"/>
      <c r="Q25" s="96"/>
      <c r="R25" s="74"/>
      <c r="S25" s="111" t="s">
        <v>20</v>
      </c>
      <c r="T25" s="96"/>
      <c r="U25" s="96"/>
      <c r="V25" s="96"/>
      <c r="W25" s="96"/>
      <c r="X25" s="96"/>
      <c r="Y25" s="96"/>
      <c r="Z25" s="74"/>
    </row>
    <row r="26" spans="1:27" s="1" customFormat="1" ht="13.15" customHeight="1" x14ac:dyDescent="0.2">
      <c r="A26" s="72"/>
      <c r="B26" s="108"/>
      <c r="C26" s="75"/>
      <c r="D26" s="75"/>
      <c r="E26" s="70"/>
      <c r="F26" s="70"/>
      <c r="G26" s="70"/>
      <c r="H26" s="70"/>
      <c r="I26" s="70"/>
      <c r="J26" s="70"/>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0"/>
      <c r="F27" s="70"/>
      <c r="G27" s="100" t="s">
        <v>20</v>
      </c>
      <c r="H27" s="100"/>
      <c r="I27" s="70"/>
      <c r="J27" s="60"/>
      <c r="K27" s="111" t="s">
        <v>20</v>
      </c>
      <c r="L27" s="96"/>
      <c r="M27" s="96"/>
      <c r="N27" s="96"/>
      <c r="O27" s="96"/>
      <c r="P27" s="96"/>
      <c r="Q27" s="96"/>
      <c r="R27" s="74"/>
      <c r="S27" s="111" t="s">
        <v>20</v>
      </c>
      <c r="T27" s="96"/>
      <c r="U27" s="96"/>
      <c r="V27" s="96"/>
      <c r="W27" s="96"/>
      <c r="X27" s="96"/>
      <c r="Y27" s="96"/>
      <c r="Z27" s="74"/>
      <c r="AA27" s="1"/>
    </row>
    <row r="28" spans="1:27" s="1" customFormat="1" ht="18.75" x14ac:dyDescent="0.2">
      <c r="A28" s="14">
        <f>S22+1</f>
        <v>46103</v>
      </c>
      <c r="B28" s="15"/>
      <c r="C28" s="12">
        <f>A28+1</f>
        <v>46104</v>
      </c>
      <c r="D28" s="13"/>
      <c r="E28" s="12">
        <f>C28+1</f>
        <v>46105</v>
      </c>
      <c r="F28" s="13"/>
      <c r="G28" s="12">
        <f>E28+1</f>
        <v>46106</v>
      </c>
      <c r="H28" s="13"/>
      <c r="I28" s="12">
        <f>G28+1</f>
        <v>46107</v>
      </c>
      <c r="J28" s="13"/>
      <c r="K28" s="66">
        <f>I28+1</f>
        <v>46108</v>
      </c>
      <c r="L28" s="67"/>
      <c r="M28" s="68"/>
      <c r="N28" s="68"/>
      <c r="O28" s="68"/>
      <c r="P28" s="68"/>
      <c r="Q28" s="68"/>
      <c r="R28" s="69"/>
      <c r="S28" s="85">
        <f>K28+1</f>
        <v>46109</v>
      </c>
      <c r="T28" s="86"/>
      <c r="U28" s="83"/>
      <c r="V28" s="83"/>
      <c r="W28" s="83"/>
      <c r="X28" s="83"/>
      <c r="Y28" s="83"/>
      <c r="Z28" s="84"/>
    </row>
    <row r="29" spans="1:27" s="1" customFormat="1" ht="13.15" customHeight="1" x14ac:dyDescent="0.2">
      <c r="A29" s="72" t="s">
        <v>3</v>
      </c>
      <c r="B29" s="73"/>
      <c r="C29" s="75"/>
      <c r="D29" s="75"/>
      <c r="E29" s="81"/>
      <c r="F29" s="74"/>
      <c r="G29" s="100" t="s">
        <v>23</v>
      </c>
      <c r="H29" s="102"/>
      <c r="I29" s="100" t="s">
        <v>31</v>
      </c>
      <c r="J29" s="102"/>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102" t="s">
        <v>29</v>
      </c>
      <c r="F30" s="107"/>
      <c r="G30" s="75"/>
      <c r="H30" s="81"/>
      <c r="I30" s="100"/>
      <c r="J30" s="102"/>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81"/>
      <c r="F31" s="74"/>
      <c r="G31" s="75"/>
      <c r="H31" s="81"/>
      <c r="I31" s="100"/>
      <c r="J31" s="102"/>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5"/>
      <c r="H32" s="81"/>
      <c r="I32" s="100"/>
      <c r="J32" s="102"/>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46110</v>
      </c>
      <c r="B34" s="15"/>
      <c r="C34" s="44">
        <f>A34+1</f>
        <v>46111</v>
      </c>
      <c r="D34" s="45"/>
      <c r="E34" s="44">
        <f>C34+1</f>
        <v>46112</v>
      </c>
      <c r="F34" s="45"/>
      <c r="G34" s="44">
        <f>E34+1</f>
        <v>46113</v>
      </c>
      <c r="H34" s="45"/>
      <c r="I34" s="44">
        <f>G34+1</f>
        <v>46114</v>
      </c>
      <c r="J34" s="45"/>
      <c r="K34" s="88">
        <f>I34+1</f>
        <v>46115</v>
      </c>
      <c r="L34" s="89"/>
      <c r="M34" s="90"/>
      <c r="N34" s="90"/>
      <c r="O34" s="90"/>
      <c r="P34" s="90"/>
      <c r="Q34" s="90"/>
      <c r="R34" s="91"/>
      <c r="S34" s="85">
        <f>K34+1</f>
        <v>46116</v>
      </c>
      <c r="T34" s="86"/>
      <c r="U34" s="83"/>
      <c r="V34" s="83"/>
      <c r="W34" s="83"/>
      <c r="X34" s="83"/>
      <c r="Y34" s="83"/>
      <c r="Z34" s="84"/>
    </row>
    <row r="35" spans="1:27" s="1" customFormat="1" ht="13.15" customHeight="1" x14ac:dyDescent="0.2">
      <c r="A35" s="72" t="s">
        <v>3</v>
      </c>
      <c r="B35" s="73"/>
      <c r="C35" s="75"/>
      <c r="D35" s="75"/>
      <c r="E35" s="100" t="s">
        <v>24</v>
      </c>
      <c r="F35" s="100"/>
      <c r="G35" s="75"/>
      <c r="H35" s="75"/>
      <c r="I35" s="75"/>
      <c r="J35" s="81"/>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75"/>
      <c r="D36" s="75"/>
      <c r="E36" s="75"/>
      <c r="F36" s="75"/>
      <c r="G36" s="75"/>
      <c r="H36" s="75"/>
      <c r="I36" s="75"/>
      <c r="J36" s="81"/>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75"/>
      <c r="D37" s="75"/>
      <c r="E37" s="75"/>
      <c r="F37" s="75"/>
      <c r="G37" s="75"/>
      <c r="H37" s="75"/>
      <c r="I37" s="75"/>
      <c r="J37" s="81"/>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75"/>
      <c r="D38" s="75"/>
      <c r="E38" s="75"/>
      <c r="F38" s="75"/>
      <c r="G38" s="75"/>
      <c r="H38" s="75"/>
      <c r="I38" s="75"/>
      <c r="J38" s="81"/>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5"/>
      <c r="J39" s="81"/>
      <c r="K39" s="81"/>
      <c r="L39" s="96"/>
      <c r="M39" s="96"/>
      <c r="N39" s="96"/>
      <c r="O39" s="96"/>
      <c r="P39" s="96"/>
      <c r="Q39" s="96"/>
      <c r="R39" s="74"/>
      <c r="S39" s="81"/>
      <c r="T39" s="96"/>
      <c r="U39" s="96"/>
      <c r="V39" s="96"/>
      <c r="W39" s="96"/>
      <c r="X39" s="96"/>
      <c r="Y39" s="96"/>
      <c r="Z39" s="74"/>
      <c r="AA39" s="1"/>
    </row>
    <row r="40" spans="1:27" ht="18.75" x14ac:dyDescent="0.2">
      <c r="A40" s="14">
        <f>S34+1</f>
        <v>46117</v>
      </c>
      <c r="B40" s="15"/>
      <c r="C40" s="44">
        <f>A40+1</f>
        <v>46118</v>
      </c>
      <c r="D40" s="45"/>
      <c r="E40" s="47" t="s">
        <v>17</v>
      </c>
      <c r="F40" s="48"/>
      <c r="G40" s="48"/>
      <c r="H40" s="48"/>
      <c r="I40" s="48"/>
      <c r="J40" s="48"/>
      <c r="K40" s="48"/>
      <c r="L40" s="48"/>
      <c r="M40" s="48"/>
      <c r="N40" s="48"/>
      <c r="O40" s="48"/>
      <c r="P40" s="48"/>
      <c r="Q40" s="48"/>
      <c r="R40" s="48"/>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S36:Z36"/>
    <mergeCell ref="S37:Z37"/>
    <mergeCell ref="S38:Z38"/>
    <mergeCell ref="K25:R25"/>
    <mergeCell ref="S25:Z25"/>
    <mergeCell ref="K26:R26"/>
    <mergeCell ref="S26:Z26"/>
    <mergeCell ref="K28:L28"/>
    <mergeCell ref="M28:R28"/>
    <mergeCell ref="S28:T28"/>
    <mergeCell ref="U28:Z28"/>
    <mergeCell ref="S29:Z29"/>
    <mergeCell ref="K27:R27"/>
    <mergeCell ref="S27:Z27"/>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18:B18"/>
    <mergeCell ref="C18:D18"/>
    <mergeCell ref="E18:F18"/>
    <mergeCell ref="G18:H18"/>
    <mergeCell ref="I18:J18"/>
    <mergeCell ref="A20:B20"/>
    <mergeCell ref="C20:D20"/>
    <mergeCell ref="E20:F20"/>
    <mergeCell ref="G20:H20"/>
    <mergeCell ref="I20:J20"/>
    <mergeCell ref="A19:B19"/>
    <mergeCell ref="C19:D19"/>
    <mergeCell ref="E19:F19"/>
    <mergeCell ref="G19:H19"/>
    <mergeCell ref="I19:J19"/>
    <mergeCell ref="E21:F21"/>
    <mergeCell ref="G21:H21"/>
    <mergeCell ref="I21:J21"/>
    <mergeCell ref="K22:L22"/>
    <mergeCell ref="M22:R22"/>
    <mergeCell ref="S22:T22"/>
    <mergeCell ref="U22:Z22"/>
    <mergeCell ref="A24:B24"/>
    <mergeCell ref="C24:D24"/>
    <mergeCell ref="E24:F24"/>
    <mergeCell ref="G24:H24"/>
    <mergeCell ref="I24:J24"/>
    <mergeCell ref="A23:B23"/>
    <mergeCell ref="C23:D23"/>
    <mergeCell ref="E23:F23"/>
    <mergeCell ref="G23:H23"/>
    <mergeCell ref="I23:J23"/>
    <mergeCell ref="K23:R23"/>
    <mergeCell ref="S23:Z23"/>
    <mergeCell ref="A21:B21"/>
    <mergeCell ref="C21:D21"/>
    <mergeCell ref="A26:B26"/>
    <mergeCell ref="C26:D26"/>
    <mergeCell ref="E26:F26"/>
    <mergeCell ref="G26:H26"/>
    <mergeCell ref="I26:J26"/>
    <mergeCell ref="A25:B25"/>
    <mergeCell ref="C25:D25"/>
    <mergeCell ref="E25:F25"/>
    <mergeCell ref="G25:H25"/>
    <mergeCell ref="I25:J25"/>
    <mergeCell ref="A29:B29"/>
    <mergeCell ref="C29:D29"/>
    <mergeCell ref="E29:F29"/>
    <mergeCell ref="G29:H29"/>
    <mergeCell ref="I29:J29"/>
    <mergeCell ref="A27:B27"/>
    <mergeCell ref="C27:D27"/>
    <mergeCell ref="E27:F27"/>
    <mergeCell ref="G27:H27"/>
    <mergeCell ref="I27:J27"/>
    <mergeCell ref="A35:B35"/>
    <mergeCell ref="C35:D35"/>
    <mergeCell ref="E35:F35"/>
    <mergeCell ref="G35:H35"/>
    <mergeCell ref="I35:J35"/>
    <mergeCell ref="S35:Z35"/>
    <mergeCell ref="A30:B30"/>
    <mergeCell ref="C30:D30"/>
    <mergeCell ref="E30:F30"/>
    <mergeCell ref="G30:H30"/>
    <mergeCell ref="I30:J30"/>
    <mergeCell ref="A32:B32"/>
    <mergeCell ref="C32:D32"/>
    <mergeCell ref="E32:F32"/>
    <mergeCell ref="G32:H32"/>
    <mergeCell ref="I32:J32"/>
    <mergeCell ref="A31:B31"/>
    <mergeCell ref="C31:D31"/>
    <mergeCell ref="E31:F31"/>
    <mergeCell ref="I31:J31"/>
    <mergeCell ref="G31:H31"/>
    <mergeCell ref="S30:Z30"/>
    <mergeCell ref="S31:Z31"/>
    <mergeCell ref="S32:Z32"/>
    <mergeCell ref="A33:B33"/>
    <mergeCell ref="C33:D33"/>
    <mergeCell ref="E33:F33"/>
    <mergeCell ref="G33:H33"/>
    <mergeCell ref="I33:J33"/>
    <mergeCell ref="K33:R33"/>
    <mergeCell ref="K34:L34"/>
    <mergeCell ref="M34:R34"/>
    <mergeCell ref="S34:T34"/>
    <mergeCell ref="S33:Z33"/>
    <mergeCell ref="A36:B36"/>
    <mergeCell ref="C36:D36"/>
    <mergeCell ref="E36:F36"/>
    <mergeCell ref="G36:H36"/>
    <mergeCell ref="I36:J36"/>
    <mergeCell ref="A38:B38"/>
    <mergeCell ref="C38:D38"/>
    <mergeCell ref="E38:F38"/>
    <mergeCell ref="G38:H38"/>
    <mergeCell ref="I38:J38"/>
    <mergeCell ref="A37:B37"/>
    <mergeCell ref="C37:D37"/>
    <mergeCell ref="A39:B39"/>
    <mergeCell ref="C39:D39"/>
    <mergeCell ref="G39:H39"/>
    <mergeCell ref="I39:J39"/>
    <mergeCell ref="S39:Z39"/>
    <mergeCell ref="A44:B44"/>
    <mergeCell ref="C44:D44"/>
    <mergeCell ref="K44:Z44"/>
    <mergeCell ref="A45:B45"/>
    <mergeCell ref="C45:D45"/>
    <mergeCell ref="K45:Z45"/>
    <mergeCell ref="A41:B41"/>
    <mergeCell ref="C41:D41"/>
    <mergeCell ref="A42:B42"/>
    <mergeCell ref="C42:D42"/>
    <mergeCell ref="A43:B43"/>
    <mergeCell ref="C43:D43"/>
    <mergeCell ref="K18:R18"/>
    <mergeCell ref="S18:Z18"/>
    <mergeCell ref="K19:R19"/>
    <mergeCell ref="S19:Z19"/>
    <mergeCell ref="K20:R20"/>
    <mergeCell ref="S20:Z20"/>
    <mergeCell ref="K21:R21"/>
    <mergeCell ref="S21:Z21"/>
    <mergeCell ref="E39:F39"/>
    <mergeCell ref="G37:H37"/>
    <mergeCell ref="I37:J37"/>
    <mergeCell ref="E37:F37"/>
    <mergeCell ref="K35:R35"/>
    <mergeCell ref="K36:R36"/>
    <mergeCell ref="K37:R37"/>
    <mergeCell ref="K38:R38"/>
    <mergeCell ref="K39:R39"/>
    <mergeCell ref="K29:R29"/>
    <mergeCell ref="K30:R30"/>
    <mergeCell ref="K31:R31"/>
    <mergeCell ref="K32:R32"/>
    <mergeCell ref="U34:Z34"/>
    <mergeCell ref="K24:R24"/>
    <mergeCell ref="S24:Z24"/>
    <mergeCell ref="K13:R13"/>
    <mergeCell ref="S13:Z13"/>
    <mergeCell ref="K14:R14"/>
    <mergeCell ref="S14:Z14"/>
    <mergeCell ref="K15:R15"/>
    <mergeCell ref="S15:Z15"/>
    <mergeCell ref="K17:R17"/>
    <mergeCell ref="S17:Z17"/>
    <mergeCell ref="K16:L16"/>
    <mergeCell ref="M16:R16"/>
    <mergeCell ref="S16:T16"/>
    <mergeCell ref="U16:Z16"/>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5" right="0.5" top="0.25" bottom="0.25" header="0.25" footer="0.25"/>
  <pageSetup scale="9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5"/>
  <sheetViews>
    <sheetView showGridLines="0" workbookViewId="0">
      <selection sqref="A1:H7"/>
    </sheetView>
  </sheetViews>
  <sheetFormatPr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7" s="3" customFormat="1" ht="15" customHeight="1" x14ac:dyDescent="0.2">
      <c r="A1" s="71">
        <f>DATE(Aug!AD18,Aug!AD20+8,1)</f>
        <v>46113</v>
      </c>
      <c r="B1" s="71"/>
      <c r="C1" s="71"/>
      <c r="D1" s="71"/>
      <c r="E1" s="71"/>
      <c r="F1" s="71"/>
      <c r="G1" s="71"/>
      <c r="H1" s="71"/>
      <c r="I1" s="11"/>
      <c r="J1" s="51"/>
      <c r="K1" s="76">
        <f>DATE(YEAR(A1),MONTH(A1)-1,1)</f>
        <v>46082</v>
      </c>
      <c r="L1" s="76"/>
      <c r="M1" s="76"/>
      <c r="N1" s="76"/>
      <c r="O1" s="76"/>
      <c r="P1" s="76"/>
      <c r="Q1" s="76"/>
      <c r="S1" s="76">
        <f>DATE(YEAR(A1),MONTH(A1)+1,1)</f>
        <v>46143</v>
      </c>
      <c r="T1" s="76"/>
      <c r="U1" s="76"/>
      <c r="V1" s="76"/>
      <c r="W1" s="76"/>
      <c r="X1" s="76"/>
      <c r="Y1" s="76"/>
    </row>
    <row r="2" spans="1:27" s="3" customFormat="1" ht="11.25" customHeight="1" x14ac:dyDescent="0.2">
      <c r="A2" s="71"/>
      <c r="B2" s="71"/>
      <c r="C2" s="71"/>
      <c r="D2" s="71"/>
      <c r="E2" s="71"/>
      <c r="F2" s="71"/>
      <c r="G2" s="71"/>
      <c r="H2" s="71"/>
      <c r="I2" s="11"/>
      <c r="J2" s="49"/>
      <c r="K2" s="20" t="str">
        <f>INDEX({"S";"M";"T";"W";"T";"F";"S"},1+MOD(start_day+1-2,7))</f>
        <v>S</v>
      </c>
      <c r="L2" s="20" t="str">
        <f>INDEX({"S";"M";"T";"W";"T";"F";"S"},1+MOD(start_day+2-2,7))</f>
        <v>M</v>
      </c>
      <c r="M2" s="20" t="str">
        <f>INDEX({"S";"M";"T";"W";"T";"F";"S"},1+MOD(start_day+3-2,7))</f>
        <v>T</v>
      </c>
      <c r="N2" s="20" t="str">
        <f>INDEX({"S";"M";"T";"W";"T";"F";"S"},1+MOD(start_day+4-2,7))</f>
        <v>W</v>
      </c>
      <c r="O2" s="20" t="str">
        <f>INDEX({"S";"M";"T";"W";"T";"F";"S"},1+MOD(start_day+5-2,7))</f>
        <v>T</v>
      </c>
      <c r="P2" s="20" t="str">
        <f>INDEX({"S";"M";"T";"W";"T";"F";"S"},1+MOD(start_day+6-2,7))</f>
        <v>F</v>
      </c>
      <c r="Q2" s="20" t="str">
        <f>INDEX({"S";"M";"T";"W";"T";"F";"S"},1+MOD(start_day+7-2,7))</f>
        <v>S</v>
      </c>
      <c r="S2" s="20" t="str">
        <f>INDEX({"S";"M";"T";"W";"T";"F";"S"},1+MOD(start_day+1-2,7))</f>
        <v>S</v>
      </c>
      <c r="T2" s="20" t="str">
        <f>INDEX({"S";"M";"T";"W";"T";"F";"S"},1+MOD(start_day+2-2,7))</f>
        <v>M</v>
      </c>
      <c r="U2" s="20" t="str">
        <f>INDEX({"S";"M";"T";"W";"T";"F";"S"},1+MOD(start_day+3-2,7))</f>
        <v>T</v>
      </c>
      <c r="V2" s="20" t="str">
        <f>INDEX({"S";"M";"T";"W";"T";"F";"S"},1+MOD(start_day+4-2,7))</f>
        <v>W</v>
      </c>
      <c r="W2" s="20" t="str">
        <f>INDEX({"S";"M";"T";"W";"T";"F";"S"},1+MOD(start_day+5-2,7))</f>
        <v>T</v>
      </c>
      <c r="X2" s="20" t="str">
        <f>INDEX({"S";"M";"T";"W";"T";"F";"S"},1+MOD(start_day+6-2,7))</f>
        <v>F</v>
      </c>
      <c r="Y2" s="20" t="str">
        <f>INDEX({"S";"M";"T";"W";"T";"F";"S"},1+MOD(start_day+7-2,7))</f>
        <v>S</v>
      </c>
    </row>
    <row r="3" spans="1:27" s="4" customFormat="1" ht="9" customHeight="1" x14ac:dyDescent="0.2">
      <c r="A3" s="71"/>
      <c r="B3" s="71"/>
      <c r="C3" s="71"/>
      <c r="D3" s="71"/>
      <c r="E3" s="71"/>
      <c r="F3" s="71"/>
      <c r="G3" s="71"/>
      <c r="H3" s="71"/>
      <c r="I3" s="11"/>
      <c r="J3" s="49"/>
      <c r="K3" s="21">
        <f t="shared" ref="K3:Q8" si="0">IF(MONTH($K$1)&lt;&gt;MONTH($K$1-(WEEKDAY($K$1,1)-(start_day-1))-IF((WEEKDAY($K$1,1)-(start_day-1))&lt;=0,7,0)+(ROW(K3)-ROW($K$3))*7+(COLUMN(K3)-COLUMN($K$3)+1)),"",$K$1-(WEEKDAY($K$1,1)-(start_day-1))-IF((WEEKDAY($K$1,1)-(start_day-1))&lt;=0,7,0)+(ROW(K3)-ROW($K$3))*7+(COLUMN(K3)-COLUMN($K$3)+1))</f>
        <v>46082</v>
      </c>
      <c r="L3" s="21">
        <f t="shared" si="0"/>
        <v>46083</v>
      </c>
      <c r="M3" s="21">
        <f t="shared" si="0"/>
        <v>46084</v>
      </c>
      <c r="N3" s="21">
        <f t="shared" si="0"/>
        <v>46085</v>
      </c>
      <c r="O3" s="21">
        <f t="shared" si="0"/>
        <v>46086</v>
      </c>
      <c r="P3" s="21">
        <f t="shared" si="0"/>
        <v>46087</v>
      </c>
      <c r="Q3" s="21">
        <f t="shared" si="0"/>
        <v>46088</v>
      </c>
      <c r="R3" s="3"/>
      <c r="S3" s="21" t="str">
        <f t="shared" ref="S3:Y8" si="1">IF(MONTH($S$1)&lt;&gt;MONTH($S$1-(WEEKDAY($S$1,1)-(start_day-1))-IF((WEEKDAY($S$1,1)-(start_day-1))&lt;=0,7,0)+(ROW(S3)-ROW($S$3))*7+(COLUMN(S3)-COLUMN($S$3)+1)),"",$S$1-(WEEKDAY($S$1,1)-(start_day-1))-IF((WEEKDAY($S$1,1)-(start_day-1))&lt;=0,7,0)+(ROW(S3)-ROW($S$3))*7+(COLUMN(S3)-COLUMN($S$3)+1))</f>
        <v/>
      </c>
      <c r="T3" s="21" t="str">
        <f t="shared" si="1"/>
        <v/>
      </c>
      <c r="U3" s="21" t="str">
        <f t="shared" si="1"/>
        <v/>
      </c>
      <c r="V3" s="21" t="str">
        <f t="shared" si="1"/>
        <v/>
      </c>
      <c r="W3" s="21" t="str">
        <f t="shared" si="1"/>
        <v/>
      </c>
      <c r="X3" s="21">
        <f t="shared" si="1"/>
        <v>46143</v>
      </c>
      <c r="Y3" s="21">
        <f t="shared" si="1"/>
        <v>46144</v>
      </c>
    </row>
    <row r="4" spans="1:27" s="4" customFormat="1" ht="9" customHeight="1" x14ac:dyDescent="0.2">
      <c r="A4" s="71"/>
      <c r="B4" s="71"/>
      <c r="C4" s="71"/>
      <c r="D4" s="71"/>
      <c r="E4" s="71"/>
      <c r="F4" s="71"/>
      <c r="G4" s="71"/>
      <c r="H4" s="71"/>
      <c r="I4" s="11"/>
      <c r="J4" s="87" t="s">
        <v>0</v>
      </c>
      <c r="K4" s="21">
        <f t="shared" si="0"/>
        <v>46089</v>
      </c>
      <c r="L4" s="21">
        <f t="shared" si="0"/>
        <v>46090</v>
      </c>
      <c r="M4" s="21">
        <f t="shared" si="0"/>
        <v>46091</v>
      </c>
      <c r="N4" s="21">
        <f t="shared" si="0"/>
        <v>46092</v>
      </c>
      <c r="O4" s="21">
        <f t="shared" si="0"/>
        <v>46093</v>
      </c>
      <c r="P4" s="21">
        <f t="shared" si="0"/>
        <v>46094</v>
      </c>
      <c r="Q4" s="21">
        <f t="shared" si="0"/>
        <v>46095</v>
      </c>
      <c r="R4" s="3"/>
      <c r="S4" s="21">
        <f t="shared" si="1"/>
        <v>46145</v>
      </c>
      <c r="T4" s="21">
        <f t="shared" si="1"/>
        <v>46146</v>
      </c>
      <c r="U4" s="21">
        <f t="shared" si="1"/>
        <v>46147</v>
      </c>
      <c r="V4" s="21">
        <f t="shared" si="1"/>
        <v>46148</v>
      </c>
      <c r="W4" s="21">
        <f t="shared" si="1"/>
        <v>46149</v>
      </c>
      <c r="X4" s="21">
        <f t="shared" si="1"/>
        <v>46150</v>
      </c>
      <c r="Y4" s="21">
        <f t="shared" si="1"/>
        <v>46151</v>
      </c>
    </row>
    <row r="5" spans="1:27" s="4" customFormat="1" ht="9" customHeight="1" x14ac:dyDescent="0.2">
      <c r="A5" s="71"/>
      <c r="B5" s="71"/>
      <c r="C5" s="71"/>
      <c r="D5" s="71"/>
      <c r="E5" s="71"/>
      <c r="F5" s="71"/>
      <c r="G5" s="71"/>
      <c r="H5" s="71"/>
      <c r="I5" s="11"/>
      <c r="J5" s="87"/>
      <c r="K5" s="21">
        <f t="shared" si="0"/>
        <v>46096</v>
      </c>
      <c r="L5" s="21">
        <f t="shared" si="0"/>
        <v>46097</v>
      </c>
      <c r="M5" s="21">
        <f t="shared" si="0"/>
        <v>46098</v>
      </c>
      <c r="N5" s="21">
        <f t="shared" si="0"/>
        <v>46099</v>
      </c>
      <c r="O5" s="21">
        <f t="shared" si="0"/>
        <v>46100</v>
      </c>
      <c r="P5" s="21">
        <f t="shared" si="0"/>
        <v>46101</v>
      </c>
      <c r="Q5" s="21">
        <f t="shared" si="0"/>
        <v>46102</v>
      </c>
      <c r="R5" s="3"/>
      <c r="S5" s="21">
        <f t="shared" si="1"/>
        <v>46152</v>
      </c>
      <c r="T5" s="21">
        <f t="shared" si="1"/>
        <v>46153</v>
      </c>
      <c r="U5" s="21">
        <f t="shared" si="1"/>
        <v>46154</v>
      </c>
      <c r="V5" s="21">
        <f t="shared" si="1"/>
        <v>46155</v>
      </c>
      <c r="W5" s="21">
        <f t="shared" si="1"/>
        <v>46156</v>
      </c>
      <c r="X5" s="21">
        <f t="shared" si="1"/>
        <v>46157</v>
      </c>
      <c r="Y5" s="21">
        <f t="shared" si="1"/>
        <v>46158</v>
      </c>
    </row>
    <row r="6" spans="1:27" s="4" customFormat="1" ht="9" customHeight="1" x14ac:dyDescent="0.2">
      <c r="A6" s="71"/>
      <c r="B6" s="71"/>
      <c r="C6" s="71"/>
      <c r="D6" s="71"/>
      <c r="E6" s="71"/>
      <c r="F6" s="71"/>
      <c r="G6" s="71"/>
      <c r="H6" s="71"/>
      <c r="I6" s="11"/>
      <c r="J6" s="49"/>
      <c r="K6" s="21">
        <f t="shared" si="0"/>
        <v>46103</v>
      </c>
      <c r="L6" s="21">
        <f t="shared" si="0"/>
        <v>46104</v>
      </c>
      <c r="M6" s="21">
        <f t="shared" si="0"/>
        <v>46105</v>
      </c>
      <c r="N6" s="21">
        <f t="shared" si="0"/>
        <v>46106</v>
      </c>
      <c r="O6" s="21">
        <f t="shared" si="0"/>
        <v>46107</v>
      </c>
      <c r="P6" s="21">
        <f t="shared" si="0"/>
        <v>46108</v>
      </c>
      <c r="Q6" s="21">
        <f t="shared" si="0"/>
        <v>46109</v>
      </c>
      <c r="R6" s="3"/>
      <c r="S6" s="21">
        <f t="shared" si="1"/>
        <v>46159</v>
      </c>
      <c r="T6" s="21">
        <f t="shared" si="1"/>
        <v>46160</v>
      </c>
      <c r="U6" s="21">
        <f t="shared" si="1"/>
        <v>46161</v>
      </c>
      <c r="V6" s="21">
        <f t="shared" si="1"/>
        <v>46162</v>
      </c>
      <c r="W6" s="21">
        <f t="shared" si="1"/>
        <v>46163</v>
      </c>
      <c r="X6" s="21">
        <f t="shared" si="1"/>
        <v>46164</v>
      </c>
      <c r="Y6" s="21">
        <f t="shared" si="1"/>
        <v>46165</v>
      </c>
    </row>
    <row r="7" spans="1:27" s="4" customFormat="1" ht="9" customHeight="1" x14ac:dyDescent="0.2">
      <c r="A7" s="71"/>
      <c r="B7" s="71"/>
      <c r="C7" s="71"/>
      <c r="D7" s="71"/>
      <c r="E7" s="71"/>
      <c r="F7" s="71"/>
      <c r="G7" s="71"/>
      <c r="H7" s="71"/>
      <c r="I7" s="11"/>
      <c r="J7" s="49"/>
      <c r="K7" s="21">
        <f t="shared" si="0"/>
        <v>46110</v>
      </c>
      <c r="L7" s="21">
        <f t="shared" si="0"/>
        <v>46111</v>
      </c>
      <c r="M7" s="21">
        <f t="shared" si="0"/>
        <v>46112</v>
      </c>
      <c r="N7" s="21" t="str">
        <f t="shared" si="0"/>
        <v/>
      </c>
      <c r="O7" s="21" t="str">
        <f t="shared" si="0"/>
        <v/>
      </c>
      <c r="P7" s="21" t="str">
        <f t="shared" si="0"/>
        <v/>
      </c>
      <c r="Q7" s="21" t="str">
        <f t="shared" si="0"/>
        <v/>
      </c>
      <c r="R7" s="3"/>
      <c r="S7" s="21">
        <f t="shared" si="1"/>
        <v>46166</v>
      </c>
      <c r="T7" s="21">
        <f t="shared" si="1"/>
        <v>46167</v>
      </c>
      <c r="U7" s="21">
        <f t="shared" si="1"/>
        <v>46168</v>
      </c>
      <c r="V7" s="21">
        <f t="shared" si="1"/>
        <v>46169</v>
      </c>
      <c r="W7" s="21">
        <f t="shared" si="1"/>
        <v>46170</v>
      </c>
      <c r="X7" s="21">
        <f t="shared" si="1"/>
        <v>46171</v>
      </c>
      <c r="Y7" s="21">
        <f t="shared" si="1"/>
        <v>46172</v>
      </c>
    </row>
    <row r="8" spans="1:27" s="5" customFormat="1" ht="9" customHeight="1" x14ac:dyDescent="0.2">
      <c r="A8" s="25"/>
      <c r="B8" s="25"/>
      <c r="C8" s="25"/>
      <c r="D8" s="25"/>
      <c r="E8" s="25"/>
      <c r="F8" s="25"/>
      <c r="G8" s="25"/>
      <c r="H8" s="25"/>
      <c r="I8" s="24"/>
      <c r="J8" s="50"/>
      <c r="K8" s="21" t="str">
        <f t="shared" si="0"/>
        <v/>
      </c>
      <c r="L8" s="21" t="str">
        <f t="shared" si="0"/>
        <v/>
      </c>
      <c r="M8" s="21" t="str">
        <f t="shared" si="0"/>
        <v/>
      </c>
      <c r="N8" s="21" t="str">
        <f t="shared" si="0"/>
        <v/>
      </c>
      <c r="O8" s="21" t="str">
        <f t="shared" si="0"/>
        <v/>
      </c>
      <c r="P8" s="21" t="str">
        <f t="shared" si="0"/>
        <v/>
      </c>
      <c r="Q8" s="21" t="str">
        <f t="shared" si="0"/>
        <v/>
      </c>
      <c r="R8" s="22"/>
      <c r="S8" s="21">
        <f t="shared" si="1"/>
        <v>46173</v>
      </c>
      <c r="T8" s="21" t="str">
        <f t="shared" si="1"/>
        <v/>
      </c>
      <c r="U8" s="21" t="str">
        <f t="shared" si="1"/>
        <v/>
      </c>
      <c r="V8" s="21" t="str">
        <f t="shared" si="1"/>
        <v/>
      </c>
      <c r="W8" s="21" t="str">
        <f t="shared" si="1"/>
        <v/>
      </c>
      <c r="X8" s="21" t="str">
        <f t="shared" si="1"/>
        <v/>
      </c>
      <c r="Y8" s="21" t="str">
        <f t="shared" si="1"/>
        <v/>
      </c>
      <c r="Z8" s="23"/>
    </row>
    <row r="9" spans="1:27" s="1" customFormat="1" ht="21" customHeight="1" x14ac:dyDescent="0.2">
      <c r="A9" s="77">
        <f>A10</f>
        <v>46110</v>
      </c>
      <c r="B9" s="78"/>
      <c r="C9" s="78">
        <f>C10</f>
        <v>46111</v>
      </c>
      <c r="D9" s="78"/>
      <c r="E9" s="78">
        <f>E10</f>
        <v>46112</v>
      </c>
      <c r="F9" s="78"/>
      <c r="G9" s="78">
        <f>G10</f>
        <v>46113</v>
      </c>
      <c r="H9" s="78"/>
      <c r="I9" s="78">
        <f>I10</f>
        <v>46114</v>
      </c>
      <c r="J9" s="78"/>
      <c r="K9" s="78">
        <f>K10</f>
        <v>46115</v>
      </c>
      <c r="L9" s="78"/>
      <c r="M9" s="78"/>
      <c r="N9" s="78"/>
      <c r="O9" s="78"/>
      <c r="P9" s="78"/>
      <c r="Q9" s="78"/>
      <c r="R9" s="78"/>
      <c r="S9" s="78">
        <f>S10</f>
        <v>46116</v>
      </c>
      <c r="T9" s="78"/>
      <c r="U9" s="78"/>
      <c r="V9" s="78"/>
      <c r="W9" s="78"/>
      <c r="X9" s="78"/>
      <c r="Y9" s="78"/>
      <c r="Z9" s="82"/>
    </row>
    <row r="10" spans="1:27" s="1" customFormat="1" ht="18.75" x14ac:dyDescent="0.2">
      <c r="A10" s="14">
        <f>$A$1-(WEEKDAY($A$1,1)-(start_day-1))-IF((WEEKDAY($A$1,1)-(start_day-1))&lt;=0,7,0)+1</f>
        <v>46110</v>
      </c>
      <c r="B10" s="15"/>
      <c r="C10" s="12">
        <f>A10+1</f>
        <v>46111</v>
      </c>
      <c r="D10" s="13"/>
      <c r="E10" s="12">
        <f>C10+1</f>
        <v>46112</v>
      </c>
      <c r="F10" s="13"/>
      <c r="G10" s="12">
        <f>E10+1</f>
        <v>46113</v>
      </c>
      <c r="H10" s="13"/>
      <c r="I10" s="12">
        <f>G10+1</f>
        <v>46114</v>
      </c>
      <c r="J10" s="13"/>
      <c r="K10" s="66">
        <f>I10+1</f>
        <v>46115</v>
      </c>
      <c r="L10" s="67"/>
      <c r="M10" s="68"/>
      <c r="N10" s="68"/>
      <c r="O10" s="68"/>
      <c r="P10" s="68"/>
      <c r="Q10" s="68"/>
      <c r="R10" s="69"/>
      <c r="S10" s="85">
        <f>K10+1</f>
        <v>46116</v>
      </c>
      <c r="T10" s="86"/>
      <c r="U10" s="83"/>
      <c r="V10" s="83"/>
      <c r="W10" s="83"/>
      <c r="X10" s="83"/>
      <c r="Y10" s="83"/>
      <c r="Z10" s="84"/>
    </row>
    <row r="11" spans="1:27" s="1" customFormat="1" ht="13.15" customHeight="1" x14ac:dyDescent="0.2">
      <c r="A11" s="72" t="s">
        <v>3</v>
      </c>
      <c r="B11" s="73"/>
      <c r="C11" s="75"/>
      <c r="D11" s="75"/>
      <c r="E11" s="75"/>
      <c r="F11" s="75"/>
      <c r="G11" s="70"/>
      <c r="H11" s="70"/>
      <c r="I11" s="70"/>
      <c r="J11" s="60"/>
      <c r="K11" s="109" t="s">
        <v>19</v>
      </c>
      <c r="L11" s="114"/>
      <c r="M11" s="114"/>
      <c r="N11" s="114"/>
      <c r="O11" s="114"/>
      <c r="P11" s="114"/>
      <c r="Q11" s="114"/>
      <c r="R11" s="110"/>
      <c r="S11" s="97"/>
      <c r="T11" s="98"/>
      <c r="U11" s="98"/>
      <c r="V11" s="98"/>
      <c r="W11" s="98"/>
      <c r="X11" s="98"/>
      <c r="Y11" s="98"/>
      <c r="Z11" s="99"/>
    </row>
    <row r="12" spans="1:27" s="1" customFormat="1" ht="13.15" customHeight="1" x14ac:dyDescent="0.2">
      <c r="A12" s="72"/>
      <c r="B12" s="73"/>
      <c r="C12" s="75"/>
      <c r="D12" s="75"/>
      <c r="E12" s="75"/>
      <c r="F12" s="75"/>
      <c r="G12" s="70"/>
      <c r="H12" s="70"/>
      <c r="I12" s="70"/>
      <c r="J12" s="60"/>
      <c r="K12" s="81"/>
      <c r="L12" s="96"/>
      <c r="M12" s="96"/>
      <c r="N12" s="96"/>
      <c r="O12" s="96"/>
      <c r="P12" s="96"/>
      <c r="Q12" s="96"/>
      <c r="R12" s="74"/>
      <c r="S12" s="81"/>
      <c r="T12" s="96"/>
      <c r="U12" s="96"/>
      <c r="V12" s="96"/>
      <c r="W12" s="96"/>
      <c r="X12" s="96"/>
      <c r="Y12" s="96"/>
      <c r="Z12" s="74"/>
    </row>
    <row r="13" spans="1:27" s="1" customFormat="1" ht="13.15" customHeight="1" x14ac:dyDescent="0.2">
      <c r="A13" s="72" t="s">
        <v>4</v>
      </c>
      <c r="B13" s="73"/>
      <c r="C13" s="75"/>
      <c r="D13" s="75"/>
      <c r="E13" s="75"/>
      <c r="F13" s="75"/>
      <c r="G13" s="70"/>
      <c r="H13" s="70"/>
      <c r="I13" s="70"/>
      <c r="J13" s="60"/>
      <c r="K13" s="81"/>
      <c r="L13" s="96"/>
      <c r="M13" s="96"/>
      <c r="N13" s="96"/>
      <c r="O13" s="96"/>
      <c r="P13" s="96"/>
      <c r="Q13" s="96"/>
      <c r="R13" s="74"/>
      <c r="S13" s="81"/>
      <c r="T13" s="96"/>
      <c r="U13" s="96"/>
      <c r="V13" s="96"/>
      <c r="W13" s="96"/>
      <c r="X13" s="96"/>
      <c r="Y13" s="96"/>
      <c r="Z13" s="74"/>
    </row>
    <row r="14" spans="1:27" s="1" customFormat="1" ht="13.15" customHeight="1" x14ac:dyDescent="0.2">
      <c r="A14" s="72"/>
      <c r="B14" s="73"/>
      <c r="C14" s="75"/>
      <c r="D14" s="75"/>
      <c r="E14" s="75"/>
      <c r="F14" s="75"/>
      <c r="G14" s="70"/>
      <c r="H14" s="70"/>
      <c r="I14" s="70"/>
      <c r="J14" s="60"/>
      <c r="K14" s="81"/>
      <c r="L14" s="96"/>
      <c r="M14" s="96"/>
      <c r="N14" s="96"/>
      <c r="O14" s="96"/>
      <c r="P14" s="96"/>
      <c r="Q14" s="96"/>
      <c r="R14" s="74"/>
      <c r="S14" s="81"/>
      <c r="T14" s="96"/>
      <c r="U14" s="96"/>
      <c r="V14" s="96"/>
      <c r="W14" s="96"/>
      <c r="X14" s="96"/>
      <c r="Y14" s="96"/>
      <c r="Z14" s="74"/>
    </row>
    <row r="15" spans="1:27" s="2" customFormat="1" ht="13.15" customHeight="1" x14ac:dyDescent="0.2">
      <c r="A15" s="79" t="s">
        <v>5</v>
      </c>
      <c r="B15" s="80"/>
      <c r="C15" s="75"/>
      <c r="D15" s="75"/>
      <c r="E15" s="75"/>
      <c r="F15" s="75"/>
      <c r="G15" s="100" t="s">
        <v>20</v>
      </c>
      <c r="H15" s="100"/>
      <c r="I15" s="70"/>
      <c r="J15" s="60"/>
      <c r="K15" s="81"/>
      <c r="L15" s="96"/>
      <c r="M15" s="96"/>
      <c r="N15" s="96"/>
      <c r="O15" s="96"/>
      <c r="P15" s="96"/>
      <c r="Q15" s="96"/>
      <c r="R15" s="74"/>
      <c r="S15" s="81"/>
      <c r="T15" s="96"/>
      <c r="U15" s="96"/>
      <c r="V15" s="96"/>
      <c r="W15" s="96"/>
      <c r="X15" s="96"/>
      <c r="Y15" s="96"/>
      <c r="Z15" s="74"/>
      <c r="AA15" s="1"/>
    </row>
    <row r="16" spans="1:27" s="1" customFormat="1" ht="18.75" x14ac:dyDescent="0.2">
      <c r="A16" s="14">
        <f>S10+1</f>
        <v>46117</v>
      </c>
      <c r="B16" s="15"/>
      <c r="C16" s="44">
        <f>A16+1</f>
        <v>46118</v>
      </c>
      <c r="D16" s="45"/>
      <c r="E16" s="44">
        <f>C16+1</f>
        <v>46119</v>
      </c>
      <c r="F16" s="45"/>
      <c r="G16" s="44">
        <f>E16+1</f>
        <v>46120</v>
      </c>
      <c r="H16" s="45"/>
      <c r="I16" s="44">
        <f>G16+1</f>
        <v>46121</v>
      </c>
      <c r="J16" s="45"/>
      <c r="K16" s="88">
        <f>I16+1</f>
        <v>46122</v>
      </c>
      <c r="L16" s="89"/>
      <c r="M16" s="90"/>
      <c r="N16" s="90"/>
      <c r="O16" s="90"/>
      <c r="P16" s="90"/>
      <c r="Q16" s="90"/>
      <c r="R16" s="91"/>
      <c r="S16" s="85">
        <f>K16+1</f>
        <v>46123</v>
      </c>
      <c r="T16" s="86"/>
      <c r="U16" s="83"/>
      <c r="V16" s="83"/>
      <c r="W16" s="83"/>
      <c r="X16" s="83"/>
      <c r="Y16" s="83"/>
      <c r="Z16" s="84"/>
    </row>
    <row r="17" spans="1:27" s="1" customFormat="1" ht="13.15" customHeight="1" x14ac:dyDescent="0.2">
      <c r="A17" s="72" t="s">
        <v>3</v>
      </c>
      <c r="B17" s="73"/>
      <c r="C17" s="75"/>
      <c r="D17" s="75"/>
      <c r="E17" s="70"/>
      <c r="F17" s="70"/>
      <c r="G17" s="70"/>
      <c r="H17" s="70"/>
      <c r="I17" s="70"/>
      <c r="J17" s="60"/>
      <c r="K17" s="97"/>
      <c r="L17" s="98"/>
      <c r="M17" s="98"/>
      <c r="N17" s="98"/>
      <c r="O17" s="98"/>
      <c r="P17" s="98"/>
      <c r="Q17" s="98"/>
      <c r="R17" s="99"/>
      <c r="S17" s="109" t="s">
        <v>20</v>
      </c>
      <c r="T17" s="114"/>
      <c r="U17" s="114"/>
      <c r="V17" s="114"/>
      <c r="W17" s="114"/>
      <c r="X17" s="114"/>
      <c r="Y17" s="114"/>
      <c r="Z17" s="110"/>
    </row>
    <row r="18" spans="1:27" s="1" customFormat="1" ht="13.15" customHeight="1" x14ac:dyDescent="0.2">
      <c r="A18" s="72"/>
      <c r="B18" s="73"/>
      <c r="C18" s="75"/>
      <c r="D18" s="75"/>
      <c r="E18" s="70"/>
      <c r="F18" s="70"/>
      <c r="G18" s="70"/>
      <c r="H18" s="70"/>
      <c r="I18" s="70"/>
      <c r="J18" s="60"/>
      <c r="K18" s="81"/>
      <c r="L18" s="96"/>
      <c r="M18" s="96"/>
      <c r="N18" s="96"/>
      <c r="O18" s="96"/>
      <c r="P18" s="96"/>
      <c r="Q18" s="96"/>
      <c r="R18" s="74"/>
      <c r="S18" s="81"/>
      <c r="T18" s="96"/>
      <c r="U18" s="96"/>
      <c r="V18" s="96"/>
      <c r="W18" s="96"/>
      <c r="X18" s="96"/>
      <c r="Y18" s="96"/>
      <c r="Z18" s="74"/>
    </row>
    <row r="19" spans="1:27" s="1" customFormat="1" ht="13.15" customHeight="1" x14ac:dyDescent="0.2">
      <c r="A19" s="72" t="s">
        <v>4</v>
      </c>
      <c r="B19" s="73"/>
      <c r="C19" s="100"/>
      <c r="D19" s="100"/>
      <c r="E19" s="70"/>
      <c r="F19" s="70"/>
      <c r="G19" s="70"/>
      <c r="H19" s="70"/>
      <c r="I19" s="70"/>
      <c r="J19" s="60"/>
      <c r="K19" s="81"/>
      <c r="L19" s="96"/>
      <c r="M19" s="96"/>
      <c r="N19" s="96"/>
      <c r="O19" s="96"/>
      <c r="P19" s="96"/>
      <c r="Q19" s="96"/>
      <c r="R19" s="74"/>
      <c r="S19" s="102" t="s">
        <v>20</v>
      </c>
      <c r="T19" s="118"/>
      <c r="U19" s="118"/>
      <c r="V19" s="118"/>
      <c r="W19" s="118"/>
      <c r="X19" s="118"/>
      <c r="Y19" s="118"/>
      <c r="Z19" s="107"/>
    </row>
    <row r="20" spans="1:27" s="1" customFormat="1" ht="13.15" customHeight="1" x14ac:dyDescent="0.2">
      <c r="A20" s="72"/>
      <c r="B20" s="73"/>
      <c r="C20" s="75"/>
      <c r="D20" s="75"/>
      <c r="E20" s="70"/>
      <c r="F20" s="70"/>
      <c r="G20" s="70"/>
      <c r="H20" s="70"/>
      <c r="I20" s="100" t="s">
        <v>20</v>
      </c>
      <c r="J20" s="100"/>
      <c r="K20" s="81"/>
      <c r="L20" s="96"/>
      <c r="M20" s="96"/>
      <c r="N20" s="96"/>
      <c r="O20" s="96"/>
      <c r="P20" s="96"/>
      <c r="Q20" s="96"/>
      <c r="R20" s="74"/>
      <c r="S20" s="81"/>
      <c r="T20" s="96"/>
      <c r="U20" s="96"/>
      <c r="V20" s="96"/>
      <c r="W20" s="96"/>
      <c r="X20" s="96"/>
      <c r="Y20" s="96"/>
      <c r="Z20" s="74"/>
    </row>
    <row r="21" spans="1:27" s="2" customFormat="1" ht="13.15" customHeight="1" x14ac:dyDescent="0.2">
      <c r="A21" s="79" t="s">
        <v>5</v>
      </c>
      <c r="B21" s="80"/>
      <c r="C21" s="75"/>
      <c r="D21" s="75"/>
      <c r="E21" s="70"/>
      <c r="F21" s="70"/>
      <c r="G21" s="100" t="s">
        <v>20</v>
      </c>
      <c r="H21" s="100"/>
      <c r="I21" s="100" t="s">
        <v>20</v>
      </c>
      <c r="J21" s="100"/>
      <c r="K21" s="81"/>
      <c r="L21" s="96"/>
      <c r="M21" s="96"/>
      <c r="N21" s="96"/>
      <c r="O21" s="96"/>
      <c r="P21" s="96"/>
      <c r="Q21" s="96"/>
      <c r="R21" s="74"/>
      <c r="S21" s="102" t="s">
        <v>20</v>
      </c>
      <c r="T21" s="118"/>
      <c r="U21" s="118"/>
      <c r="V21" s="118"/>
      <c r="W21" s="118"/>
      <c r="X21" s="118"/>
      <c r="Y21" s="118"/>
      <c r="Z21" s="107"/>
      <c r="AA21" s="1"/>
    </row>
    <row r="22" spans="1:27" s="1" customFormat="1" ht="18.75" x14ac:dyDescent="0.2">
      <c r="A22" s="14">
        <f>S16+1</f>
        <v>46124</v>
      </c>
      <c r="B22" s="15"/>
      <c r="C22" s="44">
        <f>A22+1</f>
        <v>46125</v>
      </c>
      <c r="D22" s="45"/>
      <c r="E22" s="44">
        <f>C22+1</f>
        <v>46126</v>
      </c>
      <c r="F22" s="45"/>
      <c r="G22" s="44">
        <f>E22+1</f>
        <v>46127</v>
      </c>
      <c r="H22" s="45"/>
      <c r="I22" s="44">
        <f>G22+1</f>
        <v>46128</v>
      </c>
      <c r="J22" s="45"/>
      <c r="K22" s="88">
        <f>I22+1</f>
        <v>46129</v>
      </c>
      <c r="L22" s="89"/>
      <c r="M22" s="90"/>
      <c r="N22" s="90"/>
      <c r="O22" s="90"/>
      <c r="P22" s="90"/>
      <c r="Q22" s="90"/>
      <c r="R22" s="91"/>
      <c r="S22" s="85">
        <f>K22+1</f>
        <v>46130</v>
      </c>
      <c r="T22" s="86"/>
      <c r="U22" s="83"/>
      <c r="V22" s="83"/>
      <c r="W22" s="83"/>
      <c r="X22" s="83"/>
      <c r="Y22" s="83"/>
      <c r="Z22" s="84"/>
    </row>
    <row r="23" spans="1:27" s="1" customFormat="1" ht="13.15" customHeight="1" x14ac:dyDescent="0.2">
      <c r="A23" s="72" t="s">
        <v>3</v>
      </c>
      <c r="B23" s="73"/>
      <c r="C23" s="75"/>
      <c r="D23" s="75"/>
      <c r="E23" s="75"/>
      <c r="F23" s="75"/>
      <c r="G23" s="100" t="s">
        <v>20</v>
      </c>
      <c r="H23" s="100"/>
      <c r="I23" s="100" t="s">
        <v>21</v>
      </c>
      <c r="J23" s="102"/>
      <c r="K23" s="97"/>
      <c r="L23" s="98"/>
      <c r="M23" s="98"/>
      <c r="N23" s="98"/>
      <c r="O23" s="98"/>
      <c r="P23" s="98"/>
      <c r="Q23" s="98"/>
      <c r="R23" s="99"/>
      <c r="S23" s="109" t="s">
        <v>20</v>
      </c>
      <c r="T23" s="114"/>
      <c r="U23" s="114"/>
      <c r="V23" s="114"/>
      <c r="W23" s="114"/>
      <c r="X23" s="114"/>
      <c r="Y23" s="114"/>
      <c r="Z23" s="110"/>
    </row>
    <row r="24" spans="1:27" s="1" customFormat="1" ht="13.15" customHeight="1" x14ac:dyDescent="0.2">
      <c r="A24" s="72"/>
      <c r="B24" s="73"/>
      <c r="C24" s="100" t="s">
        <v>36</v>
      </c>
      <c r="D24" s="100"/>
      <c r="E24" s="100" t="s">
        <v>36</v>
      </c>
      <c r="F24" s="100"/>
      <c r="G24" s="75"/>
      <c r="H24" s="75"/>
      <c r="I24" s="100"/>
      <c r="J24" s="102"/>
      <c r="K24" s="81"/>
      <c r="L24" s="96"/>
      <c r="M24" s="96"/>
      <c r="N24" s="96"/>
      <c r="O24" s="96"/>
      <c r="P24" s="96"/>
      <c r="Q24" s="96"/>
      <c r="R24" s="74"/>
      <c r="S24" s="81"/>
      <c r="T24" s="96"/>
      <c r="U24" s="96"/>
      <c r="V24" s="96"/>
      <c r="W24" s="96"/>
      <c r="X24" s="96"/>
      <c r="Y24" s="96"/>
      <c r="Z24" s="74"/>
    </row>
    <row r="25" spans="1:27" s="1" customFormat="1" ht="13.15" customHeight="1" x14ac:dyDescent="0.2">
      <c r="A25" s="72" t="s">
        <v>4</v>
      </c>
      <c r="B25" s="73"/>
      <c r="C25" s="75"/>
      <c r="D25" s="75"/>
      <c r="E25" s="75"/>
      <c r="F25" s="75"/>
      <c r="G25" s="100" t="s">
        <v>20</v>
      </c>
      <c r="H25" s="100"/>
      <c r="I25" s="100"/>
      <c r="J25" s="102"/>
      <c r="K25" s="81"/>
      <c r="L25" s="96"/>
      <c r="M25" s="96"/>
      <c r="N25" s="96"/>
      <c r="O25" s="96"/>
      <c r="P25" s="96"/>
      <c r="Q25" s="96"/>
      <c r="R25" s="74"/>
      <c r="S25" s="102" t="s">
        <v>20</v>
      </c>
      <c r="T25" s="118"/>
      <c r="U25" s="118"/>
      <c r="V25" s="118"/>
      <c r="W25" s="118"/>
      <c r="X25" s="118"/>
      <c r="Y25" s="118"/>
      <c r="Z25" s="107"/>
    </row>
    <row r="26" spans="1:27" s="1" customFormat="1" ht="13.15" customHeight="1" x14ac:dyDescent="0.2">
      <c r="A26" s="72"/>
      <c r="B26" s="73"/>
      <c r="C26" s="75"/>
      <c r="D26" s="75"/>
      <c r="E26" s="75"/>
      <c r="F26" s="75"/>
      <c r="G26" s="75"/>
      <c r="H26" s="75"/>
      <c r="I26" s="100"/>
      <c r="J26" s="102"/>
      <c r="K26" s="81"/>
      <c r="L26" s="96"/>
      <c r="M26" s="96"/>
      <c r="N26" s="96"/>
      <c r="O26" s="96"/>
      <c r="P26" s="96"/>
      <c r="Q26" s="96"/>
      <c r="R26" s="74"/>
      <c r="S26" s="81"/>
      <c r="T26" s="96"/>
      <c r="U26" s="96"/>
      <c r="V26" s="96"/>
      <c r="W26" s="96"/>
      <c r="X26" s="96"/>
      <c r="Y26" s="96"/>
      <c r="Z26" s="74"/>
    </row>
    <row r="27" spans="1:27" s="2" customFormat="1" ht="13.15" customHeight="1" x14ac:dyDescent="0.2">
      <c r="A27" s="79" t="s">
        <v>5</v>
      </c>
      <c r="B27" s="80"/>
      <c r="C27" s="75"/>
      <c r="D27" s="75"/>
      <c r="E27" s="75"/>
      <c r="F27" s="75"/>
      <c r="G27" s="100" t="s">
        <v>20</v>
      </c>
      <c r="H27" s="100"/>
      <c r="I27" s="70"/>
      <c r="J27" s="60"/>
      <c r="K27" s="81"/>
      <c r="L27" s="96"/>
      <c r="M27" s="96"/>
      <c r="N27" s="96"/>
      <c r="O27" s="96"/>
      <c r="P27" s="96"/>
      <c r="Q27" s="96"/>
      <c r="R27" s="74"/>
      <c r="S27" s="102" t="s">
        <v>20</v>
      </c>
      <c r="T27" s="118"/>
      <c r="U27" s="118"/>
      <c r="V27" s="118"/>
      <c r="W27" s="118"/>
      <c r="X27" s="118"/>
      <c r="Y27" s="118"/>
      <c r="Z27" s="107"/>
      <c r="AA27" s="1"/>
    </row>
    <row r="28" spans="1:27" s="1" customFormat="1" ht="18.75" x14ac:dyDescent="0.2">
      <c r="A28" s="14">
        <f>S22+1</f>
        <v>46131</v>
      </c>
      <c r="B28" s="15"/>
      <c r="C28" s="44">
        <f>A28+1</f>
        <v>46132</v>
      </c>
      <c r="D28" s="45"/>
      <c r="E28" s="44">
        <f>C28+1</f>
        <v>46133</v>
      </c>
      <c r="F28" s="45"/>
      <c r="G28" s="44">
        <f>E28+1</f>
        <v>46134</v>
      </c>
      <c r="H28" s="45"/>
      <c r="I28" s="44">
        <f>G28+1</f>
        <v>46135</v>
      </c>
      <c r="J28" s="45"/>
      <c r="K28" s="88">
        <f>I28+1</f>
        <v>46136</v>
      </c>
      <c r="L28" s="89"/>
      <c r="M28" s="90"/>
      <c r="N28" s="90"/>
      <c r="O28" s="90"/>
      <c r="P28" s="90"/>
      <c r="Q28" s="90"/>
      <c r="R28" s="91"/>
      <c r="S28" s="85">
        <f>K28+1</f>
        <v>46137</v>
      </c>
      <c r="T28" s="86"/>
      <c r="U28" s="83"/>
      <c r="V28" s="83"/>
      <c r="W28" s="83"/>
      <c r="X28" s="83"/>
      <c r="Y28" s="83"/>
      <c r="Z28" s="84"/>
    </row>
    <row r="29" spans="1:27" s="1" customFormat="1" ht="13.15" customHeight="1" x14ac:dyDescent="0.2">
      <c r="A29" s="72" t="s">
        <v>3</v>
      </c>
      <c r="B29" s="73"/>
      <c r="C29" s="75"/>
      <c r="D29" s="75"/>
      <c r="E29" s="70"/>
      <c r="F29" s="70"/>
      <c r="G29" s="70"/>
      <c r="H29" s="70"/>
      <c r="I29" s="70"/>
      <c r="J29" s="60"/>
      <c r="K29" s="97"/>
      <c r="L29" s="98"/>
      <c r="M29" s="98"/>
      <c r="N29" s="98"/>
      <c r="O29" s="98"/>
      <c r="P29" s="98"/>
      <c r="Q29" s="98"/>
      <c r="R29" s="99"/>
      <c r="S29" s="97"/>
      <c r="T29" s="98"/>
      <c r="U29" s="98"/>
      <c r="V29" s="98"/>
      <c r="W29" s="98"/>
      <c r="X29" s="98"/>
      <c r="Y29" s="98"/>
      <c r="Z29" s="99"/>
    </row>
    <row r="30" spans="1:27" s="1" customFormat="1" ht="13.15" customHeight="1" x14ac:dyDescent="0.2">
      <c r="A30" s="72"/>
      <c r="B30" s="73"/>
      <c r="C30" s="75"/>
      <c r="D30" s="75"/>
      <c r="E30" s="70"/>
      <c r="F30" s="70"/>
      <c r="G30" s="70"/>
      <c r="H30" s="70"/>
      <c r="I30" s="70"/>
      <c r="J30" s="60"/>
      <c r="K30" s="81"/>
      <c r="L30" s="96"/>
      <c r="M30" s="96"/>
      <c r="N30" s="96"/>
      <c r="O30" s="96"/>
      <c r="P30" s="96"/>
      <c r="Q30" s="96"/>
      <c r="R30" s="74"/>
      <c r="S30" s="81"/>
      <c r="T30" s="96"/>
      <c r="U30" s="96"/>
      <c r="V30" s="96"/>
      <c r="W30" s="96"/>
      <c r="X30" s="96"/>
      <c r="Y30" s="96"/>
      <c r="Z30" s="74"/>
    </row>
    <row r="31" spans="1:27" s="1" customFormat="1" ht="13.15" customHeight="1" x14ac:dyDescent="0.2">
      <c r="A31" s="72" t="s">
        <v>4</v>
      </c>
      <c r="B31" s="73"/>
      <c r="C31" s="75"/>
      <c r="D31" s="75"/>
      <c r="E31" s="70"/>
      <c r="F31" s="70"/>
      <c r="G31" s="70"/>
      <c r="H31" s="70"/>
      <c r="I31" s="70"/>
      <c r="J31" s="60"/>
      <c r="K31" s="81"/>
      <c r="L31" s="96"/>
      <c r="M31" s="96"/>
      <c r="N31" s="96"/>
      <c r="O31" s="96"/>
      <c r="P31" s="96"/>
      <c r="Q31" s="96"/>
      <c r="R31" s="74"/>
      <c r="S31" s="81"/>
      <c r="T31" s="96"/>
      <c r="U31" s="96"/>
      <c r="V31" s="96"/>
      <c r="W31" s="96"/>
      <c r="X31" s="96"/>
      <c r="Y31" s="96"/>
      <c r="Z31" s="74"/>
    </row>
    <row r="32" spans="1:27" s="1" customFormat="1" ht="13.15" customHeight="1" x14ac:dyDescent="0.2">
      <c r="A32" s="72"/>
      <c r="B32" s="73"/>
      <c r="C32" s="75"/>
      <c r="D32" s="75"/>
      <c r="E32" s="70"/>
      <c r="F32" s="70"/>
      <c r="G32" s="70"/>
      <c r="H32" s="70"/>
      <c r="I32" s="70"/>
      <c r="J32" s="60"/>
      <c r="K32" s="81"/>
      <c r="L32" s="96"/>
      <c r="M32" s="96"/>
      <c r="N32" s="96"/>
      <c r="O32" s="96"/>
      <c r="P32" s="96"/>
      <c r="Q32" s="96"/>
      <c r="R32" s="74"/>
      <c r="S32" s="81"/>
      <c r="T32" s="96"/>
      <c r="U32" s="96"/>
      <c r="V32" s="96"/>
      <c r="W32" s="96"/>
      <c r="X32" s="96"/>
      <c r="Y32" s="96"/>
      <c r="Z32" s="74"/>
    </row>
    <row r="33" spans="1:27" s="2" customFormat="1" ht="13.15" customHeight="1" x14ac:dyDescent="0.2">
      <c r="A33" s="79" t="s">
        <v>5</v>
      </c>
      <c r="B33" s="80"/>
      <c r="C33" s="75"/>
      <c r="D33" s="75"/>
      <c r="E33" s="70"/>
      <c r="F33" s="70"/>
      <c r="G33" s="100" t="s">
        <v>20</v>
      </c>
      <c r="H33" s="100"/>
      <c r="I33" s="70"/>
      <c r="J33" s="60"/>
      <c r="K33" s="81"/>
      <c r="L33" s="96"/>
      <c r="M33" s="96"/>
      <c r="N33" s="96"/>
      <c r="O33" s="96"/>
      <c r="P33" s="96"/>
      <c r="Q33" s="96"/>
      <c r="R33" s="74"/>
      <c r="S33" s="81"/>
      <c r="T33" s="96"/>
      <c r="U33" s="96"/>
      <c r="V33" s="96"/>
      <c r="W33" s="96"/>
      <c r="X33" s="96"/>
      <c r="Y33" s="96"/>
      <c r="Z33" s="74"/>
      <c r="AA33" s="1"/>
    </row>
    <row r="34" spans="1:27" s="1" customFormat="1" ht="18.75" x14ac:dyDescent="0.2">
      <c r="A34" s="14">
        <f>S28+1</f>
        <v>46138</v>
      </c>
      <c r="B34" s="15"/>
      <c r="C34" s="44">
        <f>A34+1</f>
        <v>46139</v>
      </c>
      <c r="D34" s="45"/>
      <c r="E34" s="44">
        <f>C34+1</f>
        <v>46140</v>
      </c>
      <c r="F34" s="45"/>
      <c r="G34" s="44">
        <f>E34+1</f>
        <v>46141</v>
      </c>
      <c r="H34" s="45"/>
      <c r="I34" s="44">
        <f>G34+1</f>
        <v>46142</v>
      </c>
      <c r="J34" s="45"/>
      <c r="K34" s="88">
        <f>I34+1</f>
        <v>46143</v>
      </c>
      <c r="L34" s="89"/>
      <c r="M34" s="90"/>
      <c r="N34" s="90"/>
      <c r="O34" s="90"/>
      <c r="P34" s="90"/>
      <c r="Q34" s="90"/>
      <c r="R34" s="91"/>
      <c r="S34" s="85">
        <f>K34+1</f>
        <v>46144</v>
      </c>
      <c r="T34" s="86"/>
      <c r="U34" s="83"/>
      <c r="V34" s="83"/>
      <c r="W34" s="83"/>
      <c r="X34" s="83"/>
      <c r="Y34" s="83"/>
      <c r="Z34" s="84"/>
    </row>
    <row r="35" spans="1:27" s="1" customFormat="1" ht="13.15" customHeight="1" x14ac:dyDescent="0.2">
      <c r="A35" s="72" t="s">
        <v>3</v>
      </c>
      <c r="B35" s="73"/>
      <c r="C35" s="102" t="s">
        <v>24</v>
      </c>
      <c r="D35" s="107"/>
      <c r="E35" s="102" t="s">
        <v>24</v>
      </c>
      <c r="F35" s="107"/>
      <c r="G35" s="70"/>
      <c r="H35" s="70"/>
      <c r="I35" s="70"/>
      <c r="J35" s="60"/>
      <c r="K35" s="97"/>
      <c r="L35" s="98"/>
      <c r="M35" s="98"/>
      <c r="N35" s="98"/>
      <c r="O35" s="98"/>
      <c r="P35" s="98"/>
      <c r="Q35" s="98"/>
      <c r="R35" s="99"/>
      <c r="S35" s="97"/>
      <c r="T35" s="98"/>
      <c r="U35" s="98"/>
      <c r="V35" s="98"/>
      <c r="W35" s="98"/>
      <c r="X35" s="98"/>
      <c r="Y35" s="98"/>
      <c r="Z35" s="99"/>
    </row>
    <row r="36" spans="1:27" s="1" customFormat="1" ht="13.15" customHeight="1" x14ac:dyDescent="0.2">
      <c r="A36" s="72"/>
      <c r="B36" s="73"/>
      <c r="C36" s="81"/>
      <c r="D36" s="74"/>
      <c r="E36" s="81"/>
      <c r="F36" s="74"/>
      <c r="G36" s="70"/>
      <c r="H36" s="70"/>
      <c r="I36" s="70"/>
      <c r="J36" s="60"/>
      <c r="K36" s="81"/>
      <c r="L36" s="96"/>
      <c r="M36" s="96"/>
      <c r="N36" s="96"/>
      <c r="O36" s="96"/>
      <c r="P36" s="96"/>
      <c r="Q36" s="96"/>
      <c r="R36" s="74"/>
      <c r="S36" s="81"/>
      <c r="T36" s="96"/>
      <c r="U36" s="96"/>
      <c r="V36" s="96"/>
      <c r="W36" s="96"/>
      <c r="X36" s="96"/>
      <c r="Y36" s="96"/>
      <c r="Z36" s="74"/>
    </row>
    <row r="37" spans="1:27" s="1" customFormat="1" ht="13.15" customHeight="1" x14ac:dyDescent="0.2">
      <c r="A37" s="72" t="s">
        <v>4</v>
      </c>
      <c r="B37" s="73"/>
      <c r="C37" s="81"/>
      <c r="D37" s="74"/>
      <c r="E37" s="81"/>
      <c r="F37" s="74"/>
      <c r="G37" s="70"/>
      <c r="H37" s="70"/>
      <c r="I37" s="70"/>
      <c r="J37" s="60"/>
      <c r="K37" s="81"/>
      <c r="L37" s="96"/>
      <c r="M37" s="96"/>
      <c r="N37" s="96"/>
      <c r="O37" s="96"/>
      <c r="P37" s="96"/>
      <c r="Q37" s="96"/>
      <c r="R37" s="74"/>
      <c r="S37" s="81"/>
      <c r="T37" s="96"/>
      <c r="U37" s="96"/>
      <c r="V37" s="96"/>
      <c r="W37" s="96"/>
      <c r="X37" s="96"/>
      <c r="Y37" s="96"/>
      <c r="Z37" s="74"/>
    </row>
    <row r="38" spans="1:27" s="1" customFormat="1" ht="13.15" customHeight="1" x14ac:dyDescent="0.2">
      <c r="A38" s="72"/>
      <c r="B38" s="73"/>
      <c r="C38" s="81"/>
      <c r="D38" s="74"/>
      <c r="E38" s="81"/>
      <c r="F38" s="74"/>
      <c r="G38" s="70"/>
      <c r="H38" s="70"/>
      <c r="I38" s="70"/>
      <c r="J38" s="60"/>
      <c r="K38" s="81"/>
      <c r="L38" s="96"/>
      <c r="M38" s="96"/>
      <c r="N38" s="96"/>
      <c r="O38" s="96"/>
      <c r="P38" s="96"/>
      <c r="Q38" s="96"/>
      <c r="R38" s="74"/>
      <c r="S38" s="81"/>
      <c r="T38" s="96"/>
      <c r="U38" s="96"/>
      <c r="V38" s="96"/>
      <c r="W38" s="96"/>
      <c r="X38" s="96"/>
      <c r="Y38" s="96"/>
      <c r="Z38" s="74"/>
    </row>
    <row r="39" spans="1:27" s="2" customFormat="1" ht="13.15" customHeight="1" x14ac:dyDescent="0.2">
      <c r="A39" s="79" t="s">
        <v>5</v>
      </c>
      <c r="B39" s="80"/>
      <c r="C39" s="75"/>
      <c r="D39" s="75"/>
      <c r="E39" s="100" t="s">
        <v>24</v>
      </c>
      <c r="F39" s="100"/>
      <c r="G39" s="100" t="s">
        <v>20</v>
      </c>
      <c r="H39" s="100"/>
      <c r="I39" s="70"/>
      <c r="J39" s="60"/>
      <c r="K39" s="81"/>
      <c r="L39" s="96"/>
      <c r="M39" s="96"/>
      <c r="N39" s="96"/>
      <c r="O39" s="96"/>
      <c r="P39" s="96"/>
      <c r="Q39" s="96"/>
      <c r="R39" s="74"/>
      <c r="S39" s="81"/>
      <c r="T39" s="96"/>
      <c r="U39" s="96"/>
      <c r="V39" s="96"/>
      <c r="W39" s="96"/>
      <c r="X39" s="96"/>
      <c r="Y39" s="96"/>
      <c r="Z39" s="74"/>
      <c r="AA39" s="1"/>
    </row>
    <row r="40" spans="1:27" ht="18.75" x14ac:dyDescent="0.2">
      <c r="A40" s="14">
        <f>S34+1</f>
        <v>46145</v>
      </c>
      <c r="B40" s="15"/>
      <c r="C40" s="44">
        <f>A40+1</f>
        <v>46146</v>
      </c>
      <c r="D40" s="45"/>
      <c r="E40" s="47" t="s">
        <v>17</v>
      </c>
      <c r="F40" s="48"/>
      <c r="G40" s="16"/>
      <c r="H40" s="16"/>
      <c r="I40" s="16"/>
      <c r="J40" s="16"/>
      <c r="K40" s="16"/>
      <c r="L40" s="16"/>
      <c r="M40" s="16"/>
      <c r="N40" s="16"/>
      <c r="O40" s="16"/>
      <c r="P40" s="16"/>
      <c r="Q40" s="16"/>
      <c r="R40" s="16"/>
      <c r="S40" s="16"/>
      <c r="T40" s="16"/>
      <c r="U40" s="16"/>
      <c r="V40" s="16"/>
      <c r="W40" s="16"/>
      <c r="X40" s="16"/>
      <c r="Y40" s="16"/>
      <c r="Z40" s="9"/>
    </row>
    <row r="41" spans="1:27" x14ac:dyDescent="0.2">
      <c r="A41" s="72"/>
      <c r="B41" s="73"/>
      <c r="C41" s="112"/>
      <c r="D41" s="63"/>
      <c r="E41" s="17"/>
      <c r="F41" s="6"/>
      <c r="G41" s="6"/>
      <c r="H41" s="6"/>
      <c r="I41" s="6"/>
      <c r="J41" s="6"/>
      <c r="K41" s="6"/>
      <c r="L41" s="6"/>
      <c r="M41" s="6"/>
      <c r="N41" s="6"/>
      <c r="O41" s="6"/>
      <c r="P41" s="6"/>
      <c r="Q41" s="6"/>
      <c r="R41" s="6"/>
      <c r="S41" s="6"/>
      <c r="T41" s="6"/>
      <c r="U41" s="6"/>
      <c r="V41" s="6"/>
      <c r="W41" s="6"/>
      <c r="X41" s="6"/>
      <c r="Y41" s="6"/>
      <c r="Z41" s="8"/>
    </row>
    <row r="42" spans="1:27" x14ac:dyDescent="0.2">
      <c r="A42" s="72"/>
      <c r="B42" s="73"/>
      <c r="C42" s="112"/>
      <c r="D42" s="63"/>
      <c r="E42" s="17"/>
      <c r="F42" s="6"/>
      <c r="G42" s="6"/>
      <c r="H42" s="6"/>
      <c r="I42" s="6"/>
      <c r="J42" s="6"/>
      <c r="K42" s="6"/>
      <c r="L42" s="6"/>
      <c r="M42" s="6"/>
      <c r="N42" s="6"/>
      <c r="O42" s="6"/>
      <c r="P42" s="6"/>
      <c r="Q42" s="6"/>
      <c r="R42" s="6"/>
      <c r="S42" s="6"/>
      <c r="T42" s="6"/>
      <c r="U42" s="6"/>
      <c r="V42" s="6"/>
      <c r="W42" s="6"/>
      <c r="X42" s="6"/>
      <c r="Y42" s="6"/>
      <c r="Z42" s="7"/>
    </row>
    <row r="43" spans="1:27" x14ac:dyDescent="0.2">
      <c r="A43" s="72"/>
      <c r="B43" s="73"/>
      <c r="C43" s="112"/>
      <c r="D43" s="63"/>
      <c r="E43" s="17"/>
      <c r="F43" s="6"/>
      <c r="G43" s="6"/>
      <c r="H43" s="6"/>
      <c r="I43" s="6"/>
      <c r="J43" s="6"/>
      <c r="K43" s="6"/>
      <c r="L43" s="6"/>
      <c r="M43" s="6"/>
      <c r="N43" s="6"/>
      <c r="O43" s="6"/>
      <c r="P43" s="6"/>
      <c r="Q43" s="6"/>
      <c r="R43" s="6"/>
      <c r="S43" s="6"/>
      <c r="T43" s="6"/>
      <c r="U43" s="6"/>
      <c r="V43" s="6"/>
      <c r="W43" s="6"/>
      <c r="X43" s="6"/>
      <c r="Y43" s="6"/>
      <c r="Z43" s="7"/>
    </row>
    <row r="44" spans="1:27" x14ac:dyDescent="0.2">
      <c r="A44" s="72"/>
      <c r="B44" s="73"/>
      <c r="C44" s="112"/>
      <c r="D44" s="63"/>
      <c r="E44" s="17"/>
      <c r="F44" s="6"/>
      <c r="G44" s="6"/>
      <c r="H44" s="6"/>
      <c r="I44" s="6"/>
      <c r="J44" s="6"/>
      <c r="K44" s="58" t="s">
        <v>18</v>
      </c>
      <c r="L44" s="58"/>
      <c r="M44" s="58"/>
      <c r="N44" s="58"/>
      <c r="O44" s="58"/>
      <c r="P44" s="58"/>
      <c r="Q44" s="58"/>
      <c r="R44" s="58"/>
      <c r="S44" s="58"/>
      <c r="T44" s="58"/>
      <c r="U44" s="58"/>
      <c r="V44" s="58"/>
      <c r="W44" s="58"/>
      <c r="X44" s="58"/>
      <c r="Y44" s="58"/>
      <c r="Z44" s="59"/>
    </row>
    <row r="45" spans="1:27" s="1" customFormat="1" x14ac:dyDescent="0.2">
      <c r="A45" s="79"/>
      <c r="B45" s="80"/>
      <c r="C45" s="113"/>
      <c r="D45" s="65"/>
      <c r="E45" s="18"/>
      <c r="F45" s="19"/>
      <c r="G45" s="19"/>
      <c r="H45" s="19"/>
      <c r="I45" s="19"/>
      <c r="J45" s="19"/>
      <c r="K45" s="56" t="s">
        <v>2</v>
      </c>
      <c r="L45" s="56"/>
      <c r="M45" s="56"/>
      <c r="N45" s="56"/>
      <c r="O45" s="56"/>
      <c r="P45" s="56"/>
      <c r="Q45" s="56"/>
      <c r="R45" s="56"/>
      <c r="S45" s="56"/>
      <c r="T45" s="56"/>
      <c r="U45" s="56"/>
      <c r="V45" s="56"/>
      <c r="W45" s="56"/>
      <c r="X45" s="56"/>
      <c r="Y45" s="56"/>
      <c r="Z45" s="57"/>
    </row>
  </sheetData>
  <mergeCells count="218">
    <mergeCell ref="U28:Z28"/>
    <mergeCell ref="S33:Z33"/>
    <mergeCell ref="K35:R35"/>
    <mergeCell ref="S35:Z35"/>
    <mergeCell ref="K36:R36"/>
    <mergeCell ref="S36:Z36"/>
    <mergeCell ref="K37:R37"/>
    <mergeCell ref="S37:Z37"/>
    <mergeCell ref="K38:R38"/>
    <mergeCell ref="S38:Z38"/>
    <mergeCell ref="K34:L34"/>
    <mergeCell ref="M34:R34"/>
    <mergeCell ref="S34:T34"/>
    <mergeCell ref="U34:Z34"/>
    <mergeCell ref="K31:R31"/>
    <mergeCell ref="S31:Z31"/>
    <mergeCell ref="K32:R32"/>
    <mergeCell ref="S32:Z32"/>
    <mergeCell ref="K33:R33"/>
    <mergeCell ref="A1:H7"/>
    <mergeCell ref="K1:Q1"/>
    <mergeCell ref="S1:Y1"/>
    <mergeCell ref="A9:B9"/>
    <mergeCell ref="C9:D9"/>
    <mergeCell ref="E9:F9"/>
    <mergeCell ref="G9:H9"/>
    <mergeCell ref="I9:J9"/>
    <mergeCell ref="K9:R9"/>
    <mergeCell ref="S9:Z9"/>
    <mergeCell ref="J4:J5"/>
    <mergeCell ref="A12:B12"/>
    <mergeCell ref="C12:D12"/>
    <mergeCell ref="E12:F12"/>
    <mergeCell ref="G12:H12"/>
    <mergeCell ref="I12:J12"/>
    <mergeCell ref="K10:L10"/>
    <mergeCell ref="M10:R10"/>
    <mergeCell ref="S10:T10"/>
    <mergeCell ref="U10:Z10"/>
    <mergeCell ref="A11:B11"/>
    <mergeCell ref="C11:D11"/>
    <mergeCell ref="E11:F11"/>
    <mergeCell ref="G11:H11"/>
    <mergeCell ref="I11:J11"/>
    <mergeCell ref="K11:R11"/>
    <mergeCell ref="S11:Z11"/>
    <mergeCell ref="K12:R12"/>
    <mergeCell ref="S12:Z12"/>
    <mergeCell ref="A14:B14"/>
    <mergeCell ref="C14:D14"/>
    <mergeCell ref="E14:F14"/>
    <mergeCell ref="G14:H14"/>
    <mergeCell ref="I14:J14"/>
    <mergeCell ref="A13:B13"/>
    <mergeCell ref="C13:D13"/>
    <mergeCell ref="E13:F13"/>
    <mergeCell ref="G13:H13"/>
    <mergeCell ref="I13:J13"/>
    <mergeCell ref="A17:B17"/>
    <mergeCell ref="C17:D17"/>
    <mergeCell ref="E17:F17"/>
    <mergeCell ref="G17:H17"/>
    <mergeCell ref="I17:J17"/>
    <mergeCell ref="A15:B15"/>
    <mergeCell ref="C15:D15"/>
    <mergeCell ref="E15:F15"/>
    <mergeCell ref="G15:H15"/>
    <mergeCell ref="I15:J15"/>
    <mergeCell ref="A23:B23"/>
    <mergeCell ref="C23:D23"/>
    <mergeCell ref="E23:F23"/>
    <mergeCell ref="G23:H23"/>
    <mergeCell ref="I23:J23"/>
    <mergeCell ref="A18:B18"/>
    <mergeCell ref="C18:D18"/>
    <mergeCell ref="E18:F18"/>
    <mergeCell ref="G18:H18"/>
    <mergeCell ref="I18:J18"/>
    <mergeCell ref="A20:B20"/>
    <mergeCell ref="C20:D20"/>
    <mergeCell ref="I20:J20"/>
    <mergeCell ref="A19:B19"/>
    <mergeCell ref="C19:D19"/>
    <mergeCell ref="E19:F19"/>
    <mergeCell ref="G19:H19"/>
    <mergeCell ref="I19:J19"/>
    <mergeCell ref="E20:F20"/>
    <mergeCell ref="G20:H20"/>
    <mergeCell ref="A21:B21"/>
    <mergeCell ref="C21:D21"/>
    <mergeCell ref="E21:F21"/>
    <mergeCell ref="G21:H21"/>
    <mergeCell ref="I21:J21"/>
    <mergeCell ref="K22:L22"/>
    <mergeCell ref="M22:R22"/>
    <mergeCell ref="S22:T22"/>
    <mergeCell ref="U22:Z22"/>
    <mergeCell ref="K26:R26"/>
    <mergeCell ref="S26:Z26"/>
    <mergeCell ref="A24:B24"/>
    <mergeCell ref="C24:D24"/>
    <mergeCell ref="E24:F24"/>
    <mergeCell ref="G24:H24"/>
    <mergeCell ref="I24:J24"/>
    <mergeCell ref="A26:B26"/>
    <mergeCell ref="C26:D26"/>
    <mergeCell ref="E26:F26"/>
    <mergeCell ref="G26:H26"/>
    <mergeCell ref="I26:J26"/>
    <mergeCell ref="A25:B25"/>
    <mergeCell ref="C25:D25"/>
    <mergeCell ref="E25:F25"/>
    <mergeCell ref="G25:H25"/>
    <mergeCell ref="I25:J25"/>
    <mergeCell ref="K24:R24"/>
    <mergeCell ref="K25:R25"/>
    <mergeCell ref="A30:B30"/>
    <mergeCell ref="C30:D30"/>
    <mergeCell ref="E30:F30"/>
    <mergeCell ref="G30:H30"/>
    <mergeCell ref="I30:J30"/>
    <mergeCell ref="K27:R27"/>
    <mergeCell ref="S27:Z27"/>
    <mergeCell ref="K29:R29"/>
    <mergeCell ref="S29:Z29"/>
    <mergeCell ref="K30:R30"/>
    <mergeCell ref="S30:Z30"/>
    <mergeCell ref="A29:B29"/>
    <mergeCell ref="C29:D29"/>
    <mergeCell ref="E29:F29"/>
    <mergeCell ref="G29:H29"/>
    <mergeCell ref="I29:J29"/>
    <mergeCell ref="A27:B27"/>
    <mergeCell ref="C27:D27"/>
    <mergeCell ref="E27:F27"/>
    <mergeCell ref="G27:H27"/>
    <mergeCell ref="I27:J27"/>
    <mergeCell ref="K28:L28"/>
    <mergeCell ref="M28:R28"/>
    <mergeCell ref="S28:T28"/>
    <mergeCell ref="A32:B32"/>
    <mergeCell ref="C32:D32"/>
    <mergeCell ref="E32:F32"/>
    <mergeCell ref="G32:H32"/>
    <mergeCell ref="I32:J32"/>
    <mergeCell ref="A31:B31"/>
    <mergeCell ref="C31:D31"/>
    <mergeCell ref="G31:H31"/>
    <mergeCell ref="I31:J31"/>
    <mergeCell ref="E31:F31"/>
    <mergeCell ref="A35:B35"/>
    <mergeCell ref="C35:D35"/>
    <mergeCell ref="G35:H35"/>
    <mergeCell ref="I35:J35"/>
    <mergeCell ref="A33:B33"/>
    <mergeCell ref="C33:D33"/>
    <mergeCell ref="E33:F33"/>
    <mergeCell ref="G33:H33"/>
    <mergeCell ref="I33:J33"/>
    <mergeCell ref="E35:F35"/>
    <mergeCell ref="A36:B36"/>
    <mergeCell ref="C36:D36"/>
    <mergeCell ref="G36:H36"/>
    <mergeCell ref="I36:J36"/>
    <mergeCell ref="A38:B38"/>
    <mergeCell ref="C38:D38"/>
    <mergeCell ref="G38:H38"/>
    <mergeCell ref="I38:J38"/>
    <mergeCell ref="A37:B37"/>
    <mergeCell ref="C37:D37"/>
    <mergeCell ref="G37:H37"/>
    <mergeCell ref="I37:J37"/>
    <mergeCell ref="E36:F36"/>
    <mergeCell ref="E37:F37"/>
    <mergeCell ref="E38:F38"/>
    <mergeCell ref="A45:B45"/>
    <mergeCell ref="C45:D45"/>
    <mergeCell ref="K45:Z45"/>
    <mergeCell ref="A41:B41"/>
    <mergeCell ref="C41:D41"/>
    <mergeCell ref="A42:B42"/>
    <mergeCell ref="C42:D42"/>
    <mergeCell ref="A43:B43"/>
    <mergeCell ref="C43:D43"/>
    <mergeCell ref="A39:B39"/>
    <mergeCell ref="C39:D39"/>
    <mergeCell ref="E39:F39"/>
    <mergeCell ref="G39:H39"/>
    <mergeCell ref="I39:J39"/>
    <mergeCell ref="K39:R39"/>
    <mergeCell ref="A44:B44"/>
    <mergeCell ref="C44:D44"/>
    <mergeCell ref="K44:Z44"/>
    <mergeCell ref="S39:Z39"/>
    <mergeCell ref="K13:R13"/>
    <mergeCell ref="S13:Z13"/>
    <mergeCell ref="K14:R14"/>
    <mergeCell ref="S14:Z14"/>
    <mergeCell ref="K15:R15"/>
    <mergeCell ref="S15:Z15"/>
    <mergeCell ref="K17:R17"/>
    <mergeCell ref="S17:Z17"/>
    <mergeCell ref="K16:L16"/>
    <mergeCell ref="M16:R16"/>
    <mergeCell ref="S16:T16"/>
    <mergeCell ref="U16:Z16"/>
    <mergeCell ref="S24:Z24"/>
    <mergeCell ref="S25:Z25"/>
    <mergeCell ref="K18:R18"/>
    <mergeCell ref="S18:Z18"/>
    <mergeCell ref="K19:R19"/>
    <mergeCell ref="S19:Z19"/>
    <mergeCell ref="K20:R20"/>
    <mergeCell ref="S20:Z20"/>
    <mergeCell ref="K21:R21"/>
    <mergeCell ref="S21:Z21"/>
    <mergeCell ref="K23:R23"/>
    <mergeCell ref="S23:Z23"/>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00000000-0004-0000-0800-000000000000}"/>
    <hyperlink ref="K44:Z44" r:id="rId2" display="Calendar Templates by Vertex42" xr:uid="{00000000-0004-0000-0800-000001000000}"/>
    <hyperlink ref="K45:Z45" r:id="rId3" display="https://www.vertex42.com/calendars/" xr:uid="{00000000-0004-0000-0800-000002000000}"/>
  </hyperlinks>
  <printOptions horizontalCentered="1"/>
  <pageMargins left="0.5" right="0.5" top="0.25" bottom="0.25" header="0.25" footer="0.25"/>
  <pageSetup scale="99"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6DC3FE-1E4B-4A65-B644-FC1EED8F092A}">
  <ds:schemaRefs>
    <ds:schemaRef ds:uri="http://schemas.microsoft.com/sharepoint/v3/contenttype/forms"/>
  </ds:schemaRefs>
</ds:datastoreItem>
</file>

<file path=customXml/itemProps2.xml><?xml version="1.0" encoding="utf-8"?>
<ds:datastoreItem xmlns:ds="http://schemas.openxmlformats.org/officeDocument/2006/customXml" ds:itemID="{6D449A31-0BF0-4F0B-B690-F0134AC3DF91}">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41455294-B873-406C-B6BE-BB52AE069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Aug</vt:lpstr>
      <vt:lpstr>Sep</vt:lpstr>
      <vt:lpstr>Oct</vt:lpstr>
      <vt:lpstr>Nov</vt:lpstr>
      <vt:lpstr>Dec</vt:lpstr>
      <vt:lpstr>Jan</vt:lpstr>
      <vt:lpstr>Feb</vt:lpstr>
      <vt:lpstr>Mar</vt:lpstr>
      <vt:lpstr>Apr</vt:lpstr>
      <vt:lpstr>May</vt:lpstr>
      <vt:lpstr>June</vt:lpstr>
      <vt:lpstr>Jul</vt:lpstr>
      <vt:lpstr>About</vt:lpstr>
      <vt:lpstr>Apr!Print_Area</vt:lpstr>
      <vt:lpstr>Aug!Print_Area</vt:lpstr>
      <vt:lpstr>Dec!Print_Area</vt:lpstr>
      <vt:lpstr>Feb!Print_Area</vt:lpstr>
      <vt:lpstr>Jan!Print_Area</vt:lpstr>
      <vt:lpstr>Jul!Print_Area</vt:lpstr>
      <vt:lpstr>June!Print_Area</vt:lpstr>
      <vt:lpstr>Mar!Print_Area</vt:lpstr>
      <vt:lpstr>May!Print_Area</vt:lpstr>
      <vt:lpstr>Nov!Print_Area</vt:lpstr>
      <vt:lpstr>Oct!Print_Area</vt:lpstr>
      <vt:lpstr>Sep!Print_Area</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2022-07-28T02:33:10Z</dcterms:created>
  <dcterms:modified xsi:type="dcterms:W3CDTF">2026-02-24T00:56:51Z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